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69" documentId="13_ncr:1_{F6CB121F-512D-4AA6-A0C1-0FB36C537598}" xr6:coauthVersionLast="47" xr6:coauthVersionMax="47" xr10:uidLastSave="{3F83A60D-CE08-4054-AA95-44C16669E973}"/>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<sst xmlns="http://schemas.openxmlformats.org/spreadsheetml/2006/main" count="180277" uniqueCount="39123">
  <si>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</si>
  <si>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</si>
  <si>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</si>
  <si>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</si>
  <si>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</si>
  <si>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</si>
  <si>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</si>
  <si>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</si>
  <si>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</si>
  <si>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</si>
  <si>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</si>
  <si>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</si>
  <si>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</si>
  <si>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</si>
  <si>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</si>
  <si>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</si>
  <si>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</si>
  <si>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</si>
  <si>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</si>
  <si>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</si>
  <si>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</si>
  <si>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</si>
  <si>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</si>
  <si>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</si>
  <si>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</si>
  <si>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</si>
  <si>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</si>
  <si>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</si>
  <si>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</si>
  <si>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</si>
  <si>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</si>
  <si>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</si>
  <si>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</si>
  <si>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</si>
  <si>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</si>
  <si>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</si>
  <si>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</si>
  <si>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</si>
  <si>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</si>
  <si>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</si>
  <si>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</si>
  <si>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</si>
  <si>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</si>
  <si>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</si>
  <si>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</si>
  <si>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</si>
  <si>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</si>
  <si>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</si>
  <si>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</si>
  <si>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</si>
  <si>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</si>
  <si>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</si>
  <si>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</si>
  <si>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</si>
  <si>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</si>
  <si>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</si>
  <si>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</si>
  <si>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</si>
  <si>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</si>
  <si>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</si>
  <si>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</si>
  <si>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</si>
  <si>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</si>
  <si>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</si>
  <si>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</si>
  <si>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</si>
  <si>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</si>
  <si>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</si>
  <si>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</si>
  <si>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</si>
  <si>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</si>
  <si>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</si>
  <si>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</si>
  <si>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</si>
  <si>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</si>
  <si>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</si>
  <si>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</si>
  <si>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</si>
  <si>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</si>
  <si>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</si>
  <si>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</si>
  <si>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</si>
  <si>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</si>
  <si>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</si>
  <si>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</si>
  <si>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</si>
  <si>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</si>
  <si>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</si>
  <si>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</si>
  <si>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</si>
  <si>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</si>
  <si>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</si>
  <si>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</si>
  <si>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</si>
  <si>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</si>
  <si>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</si>
  <si>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</si>
  <si>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</si>
  <si>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</si>
  <si>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</si>
  <si>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</si>
  <si>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</si>
  <si>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</si>
  <si>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</si>
  <si>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</si>
  <si>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</si>
  <si>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</si>
  <si>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</si>
  <si>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</si>
  <si>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</si>
  <si>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</si>
  <si>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</si>
  <si>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</si>
  <si>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</si>
  <si>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</si>
  <si>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</si>
  <si>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</si>
  <si>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</si>
  <si>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</si>
  <si>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</si>
  <si>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</si>
  <si>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</si>
  <si>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</si>
  <si>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</si>
  <si>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</si>
  <si>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</si>
  <si>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</si>
  <si>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</si>
  <si>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</si>
  <si>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</si>
  <si>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</si>
  <si>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</si>
  <si>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</si>
  <si>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</si>
  <si>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</si>
  <si>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</si>
  <si>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</si>
  <si>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</si>
  <si>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</si>
  <si>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</si>
  <si>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</si>
  <si>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</si>
  <si>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</si>
  <si>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</si>
  <si>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</si>
  <si>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</si>
  <si>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</si>
  <si>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</si>
  <si>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</si>
  <si>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</si>
  <si>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</si>
  <si>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</si>
  <si>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</si>
  <si>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</si>
  <si>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</si>
  <si>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</si>
  <si>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</si>
  <si>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</si>
  <si>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</si>
  <si>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</si>
  <si>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</si>
  <si>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</si>
  <si>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</si>
  <si>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</si>
  <si>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</si>
  <si>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</si>
  <si>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</si>
  <si>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</si>
  <si>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</si>
  <si>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</si>
  <si>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</si>
  <si>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</si>
  <si>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</si>
  <si>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</si>
  <si>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</si>
  <si>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</si>
  <si>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</si>
  <si>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</si>
  <si>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</si>
  <si>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</si>
  <si>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</si>
  <si>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</si>
  <si>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</si>
  <si>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</si>
  <si>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</si>
  <si>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</si>
  <si>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</si>
  <si>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</si>
  <si>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</si>
  <si>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</si>
  <si>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</si>
  <si>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</si>
  <si>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</si>
  <si>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</si>
  <si>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</si>
  <si>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</si>
  <si>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</si>
  <si>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</si>
  <si>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</si>
  <si>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</si>
  <si>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</si>
  <si>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</si>
  <si>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</si>
  <si>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</si>
  <si>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</si>
  <si>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</si>
  <si>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</si>
  <si>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</si>
  <si>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</si>
  <si>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</si>
  <si>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</si>
  <si>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</si>
  <si>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</si>
  <si>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</si>
  <si>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</si>
  <si>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</si>
  <si>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</si>
  <si>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</si>
  <si>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</si>
  <si>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</si>
  <si>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</si>
  <si>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</si>
  <si>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</si>
  <si>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</si>
  <si>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</si>
  <si>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</si>
  <si>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</si>
  <si>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</si>
  <si>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</si>
  <si>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</si>
  <si>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</si>
  <si>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</si>
  <si>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</si>
  <si>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</si>
  <si>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</si>
  <si>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</si>
  <si>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</si>
  <si>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</si>
  <si>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</si>
  <si>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</si>
  <si>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</si>
  <si>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</si>
  <si>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</si>
  <si>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</si>
  <si>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</si>
  <si>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</si>
  <si>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</si>
  <si>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</si>
  <si>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</si>
  <si>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</si>
  <si>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</si>
  <si>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</si>
  <si>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</si>
  <si>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</si>
  <si>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</si>
  <si>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</si>
  <si>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</si>
  <si>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</si>
  <si>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</si>
  <si>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</si>
  <si>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</si>
  <si>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</si>
  <si>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</si>
  <si>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</si>
  <si>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</si>
  <si>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</si>
  <si>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</si>
  <si>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</si>
  <si>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</si>
  <si>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</si>
  <si>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</si>
  <si>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</si>
  <si>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</si>
  <si>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</si>
  <si>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</si>
  <si>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</si>
  <si>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</si>
  <si>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</si>
  <si>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</si>
  <si>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</si>
  <si>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</si>
  <si>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</si>
  <si>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</si>
  <si>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</si>
  <si>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</si>
  <si>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</si>
  <si>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</si>
  <si>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</si>
  <si>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</si>
  <si>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</si>
  <si>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</si>
  <si>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</si>
  <si>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</si>
  <si>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</si>
  <si>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</si>
  <si>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</si>
  <si>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</si>
  <si>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</si>
  <si>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</si>
  <si>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</si>
  <si>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</si>
  <si>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</si>
  <si>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</si>
  <si>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</si>
  <si>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</si>
  <si>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</si>
  <si>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</si>
  <si>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</si>
  <si>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</si>
  <si>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</si>
  <si>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</si>
  <si>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</si>
  <si>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</si>
  <si>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</si>
  <si>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</si>
  <si>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</si>
  <si>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</si>
  <si>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</si>
  <si>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</si>
  <si>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</si>
  <si>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</si>
  <si>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</si>
  <si>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</si>
  <si>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</si>
  <si>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</si>
  <si>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</si>
  <si>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</si>
  <si>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</si>
  <si>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</si>
  <si>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</si>
  <si>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</si>
  <si>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</si>
  <si>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</si>
  <si>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</si>
  <si>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</si>
  <si>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</si>
  <si>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</si>
  <si>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</si>
  <si>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</si>
  <si>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</si>
  <si>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</si>
  <si>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</si>
  <si>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</si>
  <si>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</si>
  <si>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</si>
  <si>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</si>
  <si>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</si>
  <si>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</si>
  <si>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</si>
  <si>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</si>
  <si>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</si>
  <si>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</si>
  <si>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</si>
  <si>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</si>
  <si>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</si>
  <si>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</si>
  <si>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</si>
  <si>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</si>
  <si>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</si>
  <si>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</si>
  <si>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</si>
  <si>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</si>
  <si>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</si>
  <si>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</si>
  <si>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</si>
  <si>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</si>
  <si>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</si>
  <si>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</si>
  <si>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</si>
  <si>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</si>
  <si>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</si>
  <si>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</si>
  <si>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</si>
  <si>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</si>
  <si>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</si>
  <si>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</si>
  <si>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</si>
  <si>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</si>
  <si>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</si>
  <si>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</si>
  <si>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</si>
  <si>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</si>
  <si>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</si>
  <si>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</si>
  <si>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</si>
  <si>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</si>
  <si>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</si>
  <si>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</si>
  <si>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</si>
  <si>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</si>
  <si>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</si>
  <si>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</si>
  <si>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</si>
  <si>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</si>
  <si>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</si>
  <si>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</si>
  <si>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</si>
  <si>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</si>
  <si>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</si>
  <si>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</si>
  <si>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</si>
  <si>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</si>
  <si>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</si>
  <si>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</si>
  <si>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</si>
  <si>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</si>
  <si>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</si>
  <si>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</si>
  <si>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</si>
  <si>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</si>
  <si>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</si>
  <si>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</si>
  <si>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</si>
  <si>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</si>
  <si>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</si>
  <si>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</si>
  <si>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</si>
  <si>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</si>
  <si>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</si>
  <si>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</si>
  <si>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</si>
  <si>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</si>
  <si>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</si>
  <si>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</si>
  <si>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</si>
  <si>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</si>
  <si>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</si>
  <si>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</si>
  <si>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</si>
  <si>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</si>
  <si>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</si>
  <si>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</si>
  <si>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</si>
  <si>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</si>
  <si>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</si>
  <si>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</si>
  <si>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</si>
  <si>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</si>
  <si>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</si>
  <si>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</si>
  <si>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</si>
  <si>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</si>
  <si>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</si>
  <si>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</si>
  <si>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</si>
  <si>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</si>
  <si>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</si>
  <si>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</si>
  <si>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</si>
  <si>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</si>
  <si>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</si>
  <si>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</si>
  <si>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</si>
  <si>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</si>
  <si>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</si>
  <si>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</si>
  <si>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</si>
  <si>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</si>
  <si>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</si>
  <si>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</si>
  <si>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</si>
  <si>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</si>
  <si>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</si>
  <si>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</si>
  <si>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</si>
  <si>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</si>
  <si>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</si>
  <si>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</si>
  <si>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</si>
  <si>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</si>
  <si>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</si>
  <si>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</si>
  <si>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</si>
  <si>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</si>
  <si>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</si>
  <si>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</si>
  <si>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</si>
  <si>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</si>
  <si>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</si>
  <si>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</si>
  <si>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</si>
  <si>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</si>
  <si>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</si>
  <si>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</si>
  <si>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</si>
  <si>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</si>
  <si>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</si>
  <si>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</si>
  <si>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</si>
  <si>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</si>
  <si>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</si>
  <si>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</si>
  <si>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</si>
  <si>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</si>
  <si>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</si>
  <si>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</si>
  <si>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</si>
  <si>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</si>
  <si>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</si>
  <si>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</si>
  <si>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</si>
  <si>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</si>
  <si>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</si>
  <si>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</si>
  <si>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</si>
  <si>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</si>
  <si>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</si>
  <si>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</si>
  <si>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</si>
  <si>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</si>
  <si>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</si>
  <si>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</si>
  <si>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</si>
  <si>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</si>
  <si>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</si>
  <si>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</si>
  <si>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</si>
  <si>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</si>
  <si>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</si>
  <si>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</si>
  <si>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</si>
  <si>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</si>
  <si>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</si>
  <si>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</si>
  <si>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</si>
  <si>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</si>
  <si>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</si>
  <si>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</si>
  <si>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</si>
  <si>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</si>
  <si>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</si>
  <si>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</si>
  <si>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</si>
  <si>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</si>
  <si>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</si>
  <si>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</si>
  <si>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</si>
  <si>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</si>
  <si>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</si>
  <si>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</si>
  <si>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</si>
  <si>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</si>
  <si>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</si>
  <si>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</si>
  <si>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</si>
  <si>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</si>
  <si>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</si>
  <si>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</si>
  <si>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</si>
  <si>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</si>
  <si>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</si>
  <si>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</si>
  <si>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</si>
  <si>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</si>
  <si>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</si>
  <si>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</si>
  <si>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</si>
  <si>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</si>
  <si>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</si>
  <si>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</si>
  <si>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</si>
  <si>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</si>
  <si>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</si>
  <si>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</si>
  <si>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</si>
  <si>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</si>
  <si>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</si>
  <si>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</si>
  <si>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</si>
  <si>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</si>
  <si>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</si>
  <si>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</si>
  <si>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</si>
  <si>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</si>
  <si>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</si>
  <si>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</si>
  <si>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</si>
  <si>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</si>
  <si>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</si>
  <si>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</si>
  <si>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</si>
  <si>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</si>
  <si>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</si>
  <si>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</si>
  <si>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</si>
  <si>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</si>
  <si>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</si>
  <si>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</si>
  <si>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</si>
  <si>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</si>
  <si>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</si>
  <si>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</si>
  <si>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</si>
  <si>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</si>
  <si>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</si>
  <si>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</si>
  <si>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</si>
  <si>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</si>
  <si>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</si>
  <si>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</si>
  <si>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</si>
  <si>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</si>
  <si>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</si>
  <si>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</si>
  <si>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</si>
  <si>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</si>
  <si>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</si>
  <si>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</si>
  <si>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</si>
  <si>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</si>
  <si>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</si>
  <si>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</si>
  <si>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</si>
  <si>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</si>
  <si>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</si>
  <si>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</si>
  <si>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</si>
  <si>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</si>
  <si>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</si>
  <si>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</si>
  <si>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</si>
  <si>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</si>
  <si>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</si>
  <si>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</si>
  <si>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</si>
  <si>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</si>
  <si>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</si>
  <si>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</si>
  <si>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</si>
  <si>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</si>
  <si>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</si>
  <si>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</si>
  <si>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</si>
  <si>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</si>
  <si>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</si>
  <si>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</si>
  <si>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</si>
  <si>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</si>
  <si>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</si>
  <si>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</si>
  <si>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</si>
  <si>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</si>
  <si>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</si>
  <si>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</si>
  <si>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</si>
  <si>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</si>
  <si>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</si>
  <si>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</si>
  <si>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</si>
  <si>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</si>
  <si>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</si>
  <si>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</si>
  <si>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</si>
  <si>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</si>
  <si>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</si>
  <si>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</si>
  <si>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</si>
  <si>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</si>
  <si>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</si>
  <si>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</si>
  <si>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</si>
  <si>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</si>
  <si>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</si>
  <si>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</si>
  <si>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</si>
  <si>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</si>
  <si>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</si>
  <si>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</si>
  <si>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</si>
  <si>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</si>
  <si>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</si>
  <si>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</si>
  <si>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</si>
  <si>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</si>
  <si>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</si>
  <si>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</si>
  <si>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</si>
  <si>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</si>
  <si>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</si>
  <si>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</si>
  <si>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</si>
  <si>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</si>
  <si>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</si>
  <si>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</si>
  <si>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</si>
  <si>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</si>
  <si>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</si>
  <si>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</si>
  <si>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</si>
  <si>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</si>
  <si>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</si>
  <si>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</si>
  <si>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</si>
  <si>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</si>
  <si>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</si>
  <si>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</si>
  <si>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</si>
  <si>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</si>
  <si>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</si>
  <si>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</si>
  <si>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</si>
  <si>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</si>
  <si>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</si>
  <si>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</si>
  <si>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</si>
  <si>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</si>
  <si>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</si>
  <si>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</si>
  <si>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</si>
  <si>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</si>
  <si>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</si>
  <si>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</si>
  <si>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</si>
  <si>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</si>
  <si>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</si>
  <si>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</si>
  <si>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</si>
  <si>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</si>
  <si>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</si>
  <si>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</si>
  <si>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</si>
  <si>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</si>
  <si>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</si>
  <si>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</si>
  <si>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</si>
  <si>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</si>
  <si>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</si>
  <si>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</si>
  <si>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</si>
  <si>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</si>
  <si>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</si>
  <si>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</si>
  <si>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</si>
  <si>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</si>
  <si>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</si>
  <si>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</si>
  <si>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</si>
  <si>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</si>
  <si>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</si>
  <si>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</si>
  <si>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</si>
  <si>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</si>
  <si>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</si>
  <si>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</si>
  <si>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</si>
  <si>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</si>
  <si>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</si>
  <si>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</si>
  <si>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</si>
  <si>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</si>
  <si>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</si>
  <si>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</si>
  <si>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</si>
  <si>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</si>
  <si>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</si>
  <si>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</si>
  <si>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</si>
  <si>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</si>
  <si>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</si>
  <si>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</si>
  <si>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</si>
  <si>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</si>
  <si>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</si>
  <si>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</si>
  <si>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</si>
  <si>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</si>
  <si>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</si>
  <si>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</si>
  <si>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</si>
  <si>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</si>
  <si>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</si>
  <si>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</si>
  <si>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</si>
  <si>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</si>
  <si>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</si>
  <si>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</si>
  <si>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</si>
  <si>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</si>
  <si>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</si>
  <si>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</si>
  <si>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</si>
  <si>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</si>
  <si>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</si>
  <si>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</si>
  <si>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</si>
  <si>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</si>
  <si>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</si>
  <si>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</si>
  <si>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</si>
  <si>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</si>
  <si>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</si>
  <si>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</si>
  <si>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</si>
  <si>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</si>
  <si>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</si>
  <si>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</si>
  <si>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</si>
  <si>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</si>
  <si>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</si>
  <si>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</si>
  <si>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</si>
  <si>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</si>
  <si>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</si>
  <si>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</si>
  <si>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</si>
  <si>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</si>
  <si>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</si>
  <si>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</si>
  <si>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</si>
  <si>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</si>
  <si>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</si>
  <si>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</si>
  <si>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</si>
  <si>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</si>
  <si>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</si>
  <si>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</si>
  <si>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</si>
  <si>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</si>
  <si>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</si>
  <si>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</si>
  <si>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</si>
  <si>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</si>
  <si>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</si>
  <si>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</si>
  <si>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</si>
  <si>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</si>
  <si>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</si>
  <si>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</si>
  <si>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</si>
  <si>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</si>
  <si>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</si>
  <si>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</si>
  <si>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</si>
  <si>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</si>
  <si>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</si>
  <si>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</si>
  <si>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</si>
  <si>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</si>
  <si>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</si>
  <si>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</si>
  <si>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</si>
  <si>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</si>
  <si>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</si>
  <si>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</si>
  <si>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</si>
  <si>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</si>
  <si>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</si>
  <si>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</si>
  <si>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</si>
  <si>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</si>
  <si>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</si>
  <si>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</si>
  <si>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</si>
  <si>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</si>
  <si>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</si>
  <si>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</si>
  <si>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</si>
  <si>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</si>
  <si>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</si>
  <si>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</si>
  <si>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</si>
  <si>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</si>
  <si>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</si>
  <si>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</si>
  <si>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</si>
  <si>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</si>
  <si>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</si>
  <si>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</si>
  <si>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</si>
  <si>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</si>
  <si>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</si>
  <si>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</si>
  <si>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</si>
  <si>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</si>
  <si>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</si>
  <si>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</si>
  <si>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</si>
  <si>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</si>
  <si>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</si>
  <si>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</si>
  <si>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</si>
  <si>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</si>
  <si>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</si>
  <si>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</si>
  <si>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</si>
  <si>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</si>
  <si>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</si>
  <si>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</si>
  <si>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</si>
  <si>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</si>
  <si>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</si>
  <si>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</si>
  <si>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</si>
  <si>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</si>
  <si>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</si>
  <si>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</si>
  <si>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</si>
  <si>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</si>
  <si>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</si>
  <si>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</si>
  <si>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</si>
  <si>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</si>
  <si>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</si>
  <si>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</si>
  <si>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</si>
  <si>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</si>
  <si>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</si>
  <si>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</si>
  <si>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</si>
  <si>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</si>
  <si>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</si>
  <si>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</si>
  <si>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</si>
  <si>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</si>
  <si>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</si>
  <si>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</si>
  <si>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</si>
  <si>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</si>
  <si>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</si>
  <si>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</si>
  <si>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</si>
  <si>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</si>
  <si>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</si>
  <si>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</si>
  <si>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</si>
  <si>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</si>
  <si>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</si>
  <si>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</si>
  <si>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</si>
  <si>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</si>
  <si>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</si>
  <si>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</si>
  <si>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</si>
  <si>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</si>
  <si>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</si>
  <si>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</si>
  <si>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</si>
  <si>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</si>
  <si>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</si>
  <si>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</si>
  <si>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</si>
  <si>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</si>
  <si>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</si>
  <si>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</si>
  <si>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</si>
  <si>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</si>
  <si>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</si>
  <si>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</si>
  <si>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</si>
  <si>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</si>
  <si>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</si>
  <si>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</si>
  <si>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</si>
  <si>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</si>
  <si>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</si>
  <si>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</si>
  <si>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</si>
  <si>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</si>
  <si>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</si>
  <si>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</si>
  <si>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</si>
  <si>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</si>
  <si>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</si>
  <si>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</si>
  <si>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</si>
  <si>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</si>
  <si>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</si>
  <si>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</si>
  <si>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</si>
  <si>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</si>
  <si>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</si>
  <si>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</si>
  <si>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</si>
  <si>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</si>
  <si>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</si>
  <si>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</si>
  <si>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</si>
  <si>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</si>
  <si>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</si>
  <si>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</si>
  <si>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</si>
  <si>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</si>
  <si>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</si>
  <si>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</si>
  <si>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</si>
  <si>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</si>
  <si>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</si>
  <si>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</si>
  <si>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</si>
  <si>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</si>
  <si>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</si>
  <si>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</si>
  <si>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</si>
  <si>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</si>
  <si>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</si>
  <si>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</si>
  <si>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</si>
  <si>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</si>
  <si>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</si>
  <si>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</si>
  <si>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</si>
  <si>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</si>
  <si>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</si>
  <si>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</si>
  <si>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</si>
  <si>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</si>
  <si>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</si>
  <si>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</si>
  <si>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</si>
  <si>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</si>
  <si>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</si>
  <si>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</si>
  <si>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</si>
  <si>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</si>
  <si>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</si>
  <si>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</si>
  <si>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</si>
  <si>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</si>
  <si>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</si>
  <si>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</si>
  <si>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</si>
  <si>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</si>
  <si>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</si>
  <si>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</si>
  <si>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</si>
  <si>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</si>
  <si>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</si>
  <si>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</si>
  <si>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</si>
  <si>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</si>
  <si>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</si>
  <si>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</si>
  <si>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</si>
  <si>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</si>
  <si>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</si>
  <si>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</si>
  <si>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</si>
  <si>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</si>
  <si>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</si>
  <si>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</si>
  <si>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</si>
  <si>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</si>
  <si>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</si>
  <si>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</si>
  <si>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</si>
  <si>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</si>
  <si>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</si>
  <si>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</si>
  <si>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</si>
  <si>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</si>
  <si>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</si>
  <si>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</si>
  <si>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</si>
  <si>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</si>
  <si>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</si>
  <si>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</si>
  <si>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</si>
  <si>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</si>
  <si>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</si>
  <si>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</si>
  <si>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</si>
  <si>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</si>
  <si>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</si>
  <si>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</si>
  <si>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</si>
  <si>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</si>
  <si>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</si>
  <si>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</si>
  <si>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</si>
  <si>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</si>
  <si>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</si>
  <si>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</si>
  <si>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</si>
  <si>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</si>
  <si>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</si>
  <si>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</si>
  <si>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</si>
  <si>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</si>
  <si>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</si>
  <si>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</si>
  <si>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</si>
  <si>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</si>
  <si>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</si>
  <si>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</si>
  <si>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</si>
  <si>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</si>
  <si>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</si>
  <si>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</si>
  <si>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</si>
  <si>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</si>
  <si>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</si>
  <si>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</si>
  <si>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</si>
  <si>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</si>
  <si>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</si>
  <si>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</si>
  <si>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</si>
  <si>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</si>
  <si>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</si>
  <si>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</si>
  <si>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</si>
  <si>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</si>
  <si>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</si>
  <si>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</si>
  <si>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</si>
  <si>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</si>
  <si>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</si>
  <si>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</si>
  <si>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</si>
  <si>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</si>
  <si>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</si>
  <si>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</si>
  <si>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</si>
  <si>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</si>
  <si>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</si>
  <si>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</si>
  <si>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</si>
  <si>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</si>
  <si>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</si>
  <si>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</si>
  <si>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</si>
  <si>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</si>
  <si>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</si>
  <si>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</si>
  <si>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</si>
  <si>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</si>
  <si>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</si>
  <si>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</si>
  <si>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</si>
  <si>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</si>
  <si>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</si>
  <si>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</si>
  <si>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</si>
  <si>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</si>
  <si>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</si>
  <si>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</si>
  <si>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</si>
  <si>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</si>
  <si>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</si>
  <si>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</si>
  <si>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</si>
  <si>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</si>
  <si>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</si>
  <si>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</si>
  <si>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</si>
  <si>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</si>
  <si>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</si>
  <si>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</si>
  <si>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</si>
  <si>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</si>
  <si>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</si>
  <si>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</si>
  <si>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</si>
  <si>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</si>
  <si>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</si>
  <si>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</si>
  <si>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</si>
  <si>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</si>
  <si>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</si>
  <si>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</si>
  <si>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</si>
  <si>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</si>
  <si>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</si>
  <si>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</si>
  <si>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</si>
  <si>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</si>
  <si>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</si>
  <si>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</si>
  <si>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</si>
  <si>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</si>
  <si>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</si>
  <si>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</si>
  <si>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</si>
  <si>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</si>
  <si>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</si>
  <si>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</si>
  <si>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</si>
  <si>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</si>
  <si>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</si>
  <si>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</si>
  <si>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</si>
  <si>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</si>
  <si>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</si>
  <si>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</si>
  <si>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</si>
  <si>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</si>
  <si>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</si>
  <si>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</si>
  <si>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</si>
  <si>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</si>
  <si>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</si>
  <si>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</si>
  <si>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</si>
  <si>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</si>
  <si>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</si>
  <si>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</si>
  <si>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</si>
  <si>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</si>
  <si>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</si>
  <si>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</si>
  <si>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</si>
  <si>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</si>
  <si>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</si>
  <si>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</si>
  <si>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</si>
  <si>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</si>
  <si>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</si>
  <si>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</si>
  <si>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</si>
  <si>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</si>
  <si>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</si>
  <si>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</si>
  <si>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</si>
  <si>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</si>
  <si>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</si>
  <si>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</si>
  <si>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</si>
  <si>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</si>
  <si>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</si>
  <si>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</si>
  <si>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</si>
  <si>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</si>
  <si>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</si>
  <si>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</si>
  <si>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</si>
  <si>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</si>
  <si>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</si>
  <si>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</si>
  <si>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</si>
  <si>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</si>
  <si>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</si>
  <si>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</si>
  <si>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</si>
  <si>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</si>
  <si>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</si>
  <si>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</si>
  <si>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</si>
  <si>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</si>
  <si>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</si>
  <si>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</si>
  <si>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</si>
  <si>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</si>
  <si>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</si>
  <si>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</si>
  <si>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</si>
  <si>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</si>
  <si>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</si>
  <si>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</si>
  <si>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</si>
  <si>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</si>
  <si>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</si>
  <si>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</si>
  <si>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</si>
  <si>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</si>
  <si>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</si>
  <si>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</si>
  <si>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</si>
  <si>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</si>
  <si>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</si>
  <si>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</si>
  <si>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</si>
  <si>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</si>
  <si>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</si>
  <si>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</si>
  <si>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</si>
  <si>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</si>
  <si>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</si>
  <si>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</si>
  <si>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</si>
  <si>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</si>
  <si>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</si>
  <si>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</si>
  <si>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</si>
  <si>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</si>
  <si>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</si>
  <si>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</si>
  <si>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</si>
  <si>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</si>
  <si>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</si>
  <si>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</si>
  <si>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</si>
  <si>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</si>
  <si>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</si>
  <si>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</si>
  <si>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</si>
  <si>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</si>
  <si>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</si>
  <si>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</si>
  <si>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</si>
  <si>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</si>
  <si>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</si>
  <si>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</si>
  <si>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</si>
  <si>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</si>
  <si>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</si>
  <si>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</si>
  <si>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</si>
  <si>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</si>
  <si>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</si>
  <si>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</si>
  <si>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</si>
  <si>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</si>
  <si>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</si>
  <si>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</si>
  <si>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</si>
  <si>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</si>
  <si>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</si>
  <si>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</si>
  <si>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</si>
  <si>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</si>
  <si>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</si>
  <si>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</si>
  <si>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</si>
  <si>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</si>
  <si>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</si>
  <si>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</si>
  <si>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</si>
  <si>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</si>
  <si>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</si>
  <si>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</si>
  <si>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</si>
  <si>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</si>
  <si>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</si>
  <si>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</si>
  <si>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</si>
  <si>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</si>
  <si>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</si>
  <si>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</si>
  <si>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</si>
  <si>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</si>
  <si>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</si>
  <si>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</si>
  <si>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</si>
  <si>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</si>
  <si>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</si>
  <si>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</si>
  <si>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</si>
  <si>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</si>
  <si>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</si>
  <si>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</si>
  <si>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</si>
  <si>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</si>
  <si>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</si>
  <si>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</si>
  <si>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</si>
  <si>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</si>
  <si>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</si>
  <si>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</si>
  <si>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</si>
  <si>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</si>
  <si>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</si>
  <si>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</si>
  <si>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</si>
  <si>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</si>
  <si>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</si>
  <si>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</si>
  <si>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</si>
  <si>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</si>
  <si>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</si>
  <si>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</si>
  <si>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</si>
  <si>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</si>
  <si>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</si>
  <si>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</si>
  <si>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</si>
  <si>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</si>
  <si>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</si>
  <si>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</si>
  <si>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</si>
  <si>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</si>
  <si>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</si>
  <si>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</si>
  <si>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</si>
  <si>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</si>
  <si>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</si>
  <si>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</si>
  <si>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</si>
  <si>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</si>
  <si>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</si>
  <si>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</si>
  <si>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</si>
  <si>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</si>
  <si>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</si>
  <si>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</si>
  <si>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</si>
  <si>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</si>
  <si>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</si>
  <si>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</si>
  <si>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</si>
  <si>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</si>
  <si>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</si>
  <si>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</si>
  <si>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</si>
  <si>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</si>
  <si>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</si>
  <si>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</si>
  <si>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</si>
  <si>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</si>
  <si>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</si>
  <si>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</si>
  <si>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</si>
  <si>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</si>
  <si>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</si>
  <si>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</si>
  <si>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</si>
  <si>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</si>
  <si>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</si>
  <si>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</si>
  <si>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</si>
  <si>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</si>
  <si>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</si>
  <si>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</si>
  <si>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</si>
  <si>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</si>
  <si>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</si>
  <si>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</si>
  <si>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</si>
  <si>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</si>
  <si>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</si>
  <si>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</si>
  <si>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</si>
  <si>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</si>
  <si>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</si>
  <si>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</si>
  <si>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</si>
  <si>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</si>
  <si>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</si>
  <si>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</si>
  <si>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</si>
  <si>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</si>
  <si>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</si>
  <si>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</si>
  <si>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</si>
  <si>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</si>
  <si>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</si>
  <si>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</si>
  <si>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</si>
  <si>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</si>
  <si>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</si>
  <si>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</si>
  <si>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</si>
  <si>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</si>
  <si>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</si>
  <si>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</si>
  <si>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</si>
  <si>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</si>
  <si>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</si>
  <si>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</si>
  <si>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</si>
  <si>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</si>
  <si>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</si>
  <si>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</si>
  <si>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</si>
  <si>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</si>
  <si>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</si>
  <si>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</si>
  <si>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</si>
  <si>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</si>
  <si>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</si>
  <si>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</si>
  <si>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</si>
  <si>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</si>
  <si>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</si>
  <si>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</si>
  <si>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</si>
  <si>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</si>
  <si>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</si>
  <si>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</si>
  <si>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</si>
  <si>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</si>
  <si>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</si>
  <si>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</si>
  <si>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</si>
  <si>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</si>
  <si>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</si>
  <si>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</si>
  <si>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</si>
  <si>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</si>
  <si>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</si>
  <si>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</si>
  <si>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</si>
  <si>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</si>
  <si>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</si>
  <si>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</si>
  <si>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</si>
  <si>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</si>
  <si>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</si>
  <si>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</si>
  <si>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</si>
  <si>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</si>
  <si>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</si>
  <si>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</si>
  <si>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</si>
  <si>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</si>
  <si>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</si>
  <si>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</si>
  <si>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</si>
  <si>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</si>
  <si>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</si>
  <si>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</si>
  <si>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</si>
  <si>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</si>
  <si>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</si>
  <si>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</si>
  <si>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</si>
  <si>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</si>
  <si>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</si>
  <si>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</si>
  <si>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</si>
  <si>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</si>
  <si>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</si>
  <si>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</si>
  <si>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</si>
  <si>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</si>
  <si>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</si>
  <si>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</si>
  <si>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</si>
  <si>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</si>
  <si>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</si>
  <si>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</si>
  <si>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</si>
  <si>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</si>
  <si>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</si>
  <si>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</si>
  <si>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</si>
  <si>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</si>
  <si>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</si>
  <si>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</si>
  <si>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</si>
  <si>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</si>
  <si>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</si>
  <si>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</si>
  <si>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</si>
  <si>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</si>
  <si>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</si>
  <si>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</si>
  <si>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</si>
  <si>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</si>
  <si>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</si>
  <si>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</si>
  <si>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</si>
  <si>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</si>
  <si>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</si>
  <si>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</si>
  <si>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</si>
  <si>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</si>
  <si>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</si>
  <si>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</si>
  <si>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</si>
  <si>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</si>
  <si>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</si>
  <si>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</si>
  <si>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</si>
  <si>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</si>
  <si>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</si>
  <si>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</si>
  <si>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</si>
  <si>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</si>
  <si>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</si>
  <si>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</si>
  <si>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</si>
  <si>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</si>
  <si>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</si>
  <si>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</si>
  <si>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</si>
  <si>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</si>
  <si>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</si>
  <si>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</si>
  <si>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</si>
  <si>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</si>
  <si>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</si>
  <si>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</si>
  <si>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</si>
  <si>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</si>
  <si>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</si>
  <si>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</si>
  <si>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</si>
  <si>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</si>
  <si>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</si>
  <si>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</si>
  <si>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</si>
  <si>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</si>
  <si>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</si>
  <si>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</si>
  <si>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</si>
  <si>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</si>
  <si>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</si>
  <si>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</si>
  <si>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</si>
  <si>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</si>
  <si>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</si>
  <si>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</si>
  <si>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</si>
  <si>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</si>
  <si>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</si>
  <si>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</si>
  <si>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</si>
  <si>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</si>
  <si>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</si>
  <si>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</si>
  <si>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</si>
  <si>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</si>
  <si>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</si>
  <si>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</si>
  <si>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</si>
  <si>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</si>
  <si>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</si>
  <si>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</si>
  <si>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</si>
  <si>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</si>
  <si>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</si>
  <si>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</si>
  <si>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</si>
  <si>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</si>
  <si>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</si>
  <si>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</si>
  <si>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</si>
  <si>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</si>
  <si>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</si>
  <si>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</si>
  <si>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</si>
  <si>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</si>
  <si>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</si>
  <si>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</si>
  <si>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</si>
  <si>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</si>
  <si>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</si>
  <si>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</si>
  <si>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</si>
  <si>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</si>
  <si>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</si>
  <si>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</si>
  <si>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</si>
  <si>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</si>
  <si>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</si>
  <si>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</si>
  <si>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</si>
  <si>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</si>
  <si>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</si>
  <si>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</si>
  <si>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</si>
  <si>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</si>
  <si>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</si>
  <si>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</si>
  <si>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</si>
  <si>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</si>
  <si>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</si>
  <si>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</si>
  <si>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</si>
  <si>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</si>
  <si>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</si>
  <si>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</si>
  <si>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</si>
  <si>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</si>
  <si>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</si>
  <si>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</si>
  <si>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</si>
  <si>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</si>
  <si>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</si>
  <si>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</si>
  <si>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</si>
  <si>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</si>
  <si>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</si>
  <si>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</si>
  <si>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</si>
  <si>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</si>
  <si>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</si>
  <si>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</si>
  <si>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</si>
  <si>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</si>
  <si>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</si>
  <si>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</si>
  <si>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</si>
  <si>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</si>
  <si>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</si>
  <si>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</si>
  <si>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</si>
  <si>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</si>
  <si>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</si>
  <si>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</si>
  <si>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</si>
  <si>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</si>
  <si>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</si>
  <si>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</si>
  <si>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</si>
  <si>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</si>
  <si>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</si>
  <si>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</si>
  <si>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</si>
  <si>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</si>
  <si>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</si>
  <si>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</si>
  <si>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</si>
  <si>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</si>
  <si>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</si>
  <si>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</si>
  <si>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</si>
  <si>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</si>
  <si>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</si>
  <si>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</si>
  <si>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</si>
  <si>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</si>
  <si>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</si>
  <si>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</si>
  <si>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</si>
  <si>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</si>
  <si>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</si>
  <si>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</si>
  <si>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</si>
  <si>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</si>
  <si>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</si>
  <si>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</si>
  <si>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</si>
  <si>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</si>
  <si>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</si>
  <si>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</si>
  <si>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</si>
  <si>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</si>
  <si>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</si>
  <si>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</si>
  <si>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</si>
  <si>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</si>
  <si>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</si>
  <si>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</si>
  <si>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</si>
  <si>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</si>
  <si>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</si>
  <si>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</si>
  <si>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</si>
  <si>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</si>
  <si>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</si>
  <si>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</si>
  <si>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</si>
  <si>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</si>
  <si>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</si>
  <si>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</si>
  <si>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</si>
  <si>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</si>
  <si>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</si>
  <si>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</si>
  <si>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</si>
  <si>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</si>
  <si>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</si>
  <si>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</si>
  <si>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</si>
  <si>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</si>
  <si>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</si>
  <si>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</si>
  <si>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</si>
  <si>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</si>
  <si>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</si>
  <si>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</si>
  <si>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</si>
  <si>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</si>
  <si>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</si>
  <si>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</si>
  <si>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</si>
  <si>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</si>
  <si>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</si>
  <si>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</si>
  <si>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</si>
  <si>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</si>
  <si>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</si>
  <si>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</si>
  <si>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</si>
  <si>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</si>
  <si>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</si>
  <si>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</si>
  <si>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</si>
  <si>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</si>
  <si>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</si>
  <si>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</si>
  <si>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</si>
  <si>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</si>
  <si>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</si>
  <si>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</si>
  <si>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</si>
  <si>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</si>
  <si>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</si>
  <si>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</si>
  <si>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</si>
  <si>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</si>
  <si>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</si>
  <si>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</si>
  <si>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</si>
  <si>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</si>
  <si>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</si>
  <si>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</si>
  <si>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</si>
  <si>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</si>
  <si>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</si>
  <si>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</si>
  <si>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</si>
  <si>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</si>
  <si>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</si>
  <si>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</si>
  <si>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</si>
  <si>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</si>
  <si>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</si>
  <si>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</si>
  <si>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</si>
  <si>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</si>
  <si>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</si>
  <si>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</si>
  <si>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</si>
  <si>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</si>
  <si>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</si>
  <si>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</si>
  <si>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</si>
  <si>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</si>
  <si>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</si>
  <si>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</si>
  <si>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</si>
  <si>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</si>
  <si>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</si>
  <si>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</si>
  <si>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</si>
  <si>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</si>
  <si>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</si>
  <si>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</si>
  <si>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</si>
  <si>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</si>
  <si>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</si>
  <si>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</si>
  <si>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</si>
  <si>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</si>
  <si>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</si>
  <si>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</si>
  <si>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</si>
  <si>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</si>
  <si>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</si>
  <si>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</si>
  <si>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</si>
  <si>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</si>
  <si>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</si>
  <si>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</si>
  <si>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</si>
  <si>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</si>
  <si>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</si>
  <si>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</si>
  <si>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</si>
  <si>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</si>
  <si>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</si>
  <si>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</si>
  <si>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</si>
  <si>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</si>
  <si>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</si>
  <si>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</si>
  <si>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</si>
  <si>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</si>
  <si>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</si>
  <si>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</si>
  <si>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</si>
  <si>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</si>
  <si>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</si>
  <si>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</si>
  <si>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</si>
  <si>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</si>
  <si>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</si>
  <si>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</si>
  <si>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</si>
  <si>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</si>
  <si>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</si>
  <si>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</si>
  <si>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</si>
  <si>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</si>
  <si>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</si>
  <si>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</si>
  <si>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</si>
  <si>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</si>
  <si>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</si>
  <si>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</si>
  <si>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</si>
  <si>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</si>
  <si>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</si>
  <si>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</si>
  <si>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</si>
  <si>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</si>
  <si>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</si>
  <si>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</si>
  <si>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</si>
  <si>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</si>
  <si>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</si>
  <si>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</si>
  <si>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</si>
  <si>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</si>
  <si>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</si>
  <si>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</si>
  <si>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</si>
  <si>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</si>
  <si>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</si>
  <si>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</si>
  <si>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</si>
  <si>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</si>
  <si>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</si>
  <si>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</si>
  <si>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</si>
  <si>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</si>
  <si>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</si>
  <si>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</si>
  <si>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</si>
  <si>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</si>
  <si>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</si>
  <si>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</si>
  <si>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</si>
  <si>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</si>
  <si>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</si>
  <si>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</si>
  <si>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</si>
  <si>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</si>
  <si>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</si>
  <si>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</si>
  <si>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</si>
  <si>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</si>
  <si>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</si>
  <si>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</si>
  <si>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</si>
  <si>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</si>
  <si>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</si>
  <si>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</si>
  <si>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</si>
  <si>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</si>
  <si>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</si>
  <si>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</si>
  <si>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</si>
  <si>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</si>
  <si>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</si>
  <si>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</si>
  <si>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</si>
  <si>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</si>
  <si>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</si>
  <si>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</si>
  <si>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</si>
  <si>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</si>
  <si>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</si>
  <si>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</si>
  <si>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</si>
  <si>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</si>
  <si>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</si>
  <si>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</si>
  <si>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</si>
  <si>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</si>
  <si>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</si>
  <si>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</si>
  <si>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</si>
  <si>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</si>
  <si>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</si>
  <si>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</si>
  <si>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</si>
  <si>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</si>
  <si>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</si>
  <si>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</si>
  <si>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</si>
  <si>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</si>
  <si>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</si>
  <si>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</si>
  <si>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</si>
  <si>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</si>
  <si>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</si>
  <si>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</si>
  <si>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</si>
  <si>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</si>
  <si>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</si>
  <si>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</si>
  <si>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</si>
  <si>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</si>
  <si>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</si>
  <si>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</si>
  <si>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</si>
  <si>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</si>
  <si>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</si>
  <si>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</si>
  <si>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</si>
  <si>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</si>
  <si>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</si>
  <si>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</si>
  <si>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</si>
  <si>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</si>
  <si>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</si>
  <si>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</si>
  <si>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</si>
  <si>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</si>
  <si>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</si>
  <si>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</si>
  <si>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</si>
  <si>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</si>
  <si>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</si>
  <si>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</si>
  <si>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</si>
  <si>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</si>
  <si>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</si>
  <si>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</si>
  <si>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</si>
  <si>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</si>
  <si>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</si>
  <si>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</si>
  <si>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</si>
  <si>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</si>
  <si>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</si>
  <si>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</si>
  <si>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</si>
  <si>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</si>
  <si>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</si>
  <si>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</si>
  <si>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</si>
  <si>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</si>
  <si>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</si>
  <si>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</si>
  <si>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</si>
  <si>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</si>
  <si>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</si>
  <si>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</si>
  <si>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</si>
  <si>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</si>
  <si>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</si>
  <si>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</si>
  <si>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</si>
  <si>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</si>
  <si>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</si>
  <si>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</si>
  <si>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</si>
  <si>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</si>
  <si>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</si>
  <si>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</si>
  <si>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</si>
  <si>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</si>
  <si>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</si>
  <si>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</si>
  <si>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</si>
  <si>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</si>
  <si>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</si>
  <si>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</si>
  <si>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</si>
  <si>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</si>
  <si>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</si>
  <si>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</si>
  <si>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</si>
  <si>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</si>
  <si>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</si>
  <si>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</si>
  <si>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</si>
  <si>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</si>
  <si>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</si>
  <si>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</si>
  <si>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</si>
  <si>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</si>
  <si>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</si>
  <si>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</si>
  <si>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</si>
  <si>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</si>
  <si>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</si>
  <si>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</si>
  <si>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</si>
  <si>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</si>
  <si>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</si>
  <si>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</si>
  <si>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</si>
  <si>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</si>
  <si>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</si>
  <si>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</si>
  <si>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</si>
  <si>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</si>
  <si>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</si>
  <si>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</si>
  <si>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</si>
  <si>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</si>
  <si>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</si>
  <si>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</si>
  <si>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</si>
  <si>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</si>
  <si>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</si>
  <si>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</si>
  <si>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</si>
  <si>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</si>
  <si>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</si>
  <si>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</si>
  <si>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</si>
  <si>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</si>
  <si>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</si>
  <si>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</si>
  <si>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</si>
  <si>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</si>
  <si>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</si>
  <si>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</si>
  <si>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</si>
  <si>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</si>
  <si>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</si>
  <si>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</si>
  <si>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</si>
  <si>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</si>
  <si>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</si>
  <si>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</si>
  <si>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</si>
  <si>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</si>
  <si>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</si>
  <si>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</si>
  <si>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</si>
  <si>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</si>
  <si>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</si>
  <si>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</si>
  <si>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</si>
  <si>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</si>
  <si>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</si>
  <si>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</si>
  <si>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</si>
  <si>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</si>
  <si>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</si>
  <si>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</si>
  <si>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</si>
  <si>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</si>
  <si>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</si>
  <si>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</si>
  <si>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</si>
  <si>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</si>
  <si>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</si>
  <si>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</si>
  <si>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</si>
  <si>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</si>
  <si>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</si>
  <si>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</si>
  <si>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</si>
  <si>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</si>
  <si>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</si>
  <si>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</si>
  <si>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</si>
  <si>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</si>
  <si>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</si>
  <si>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</si>
  <si>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</si>
  <si>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</si>
  <si>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</si>
  <si>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</si>
  <si>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</si>
  <si>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</si>
  <si>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</si>
  <si>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</si>
  <si>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</si>
  <si>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</si>
  <si>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</si>
  <si>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</si>
  <si>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</si>
  <si>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</si>
  <si>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</si>
  <si>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</si>
  <si>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</si>
  <si>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</si>
  <si>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</si>
  <si>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</si>
  <si>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</si>
  <si>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</si>
  <si>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</si>
  <si>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</si>
  <si>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</si>
  <si>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</si>
  <si>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</si>
  <si>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</si>
  <si>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</si>
  <si>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</si>
  <si>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</si>
  <si>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</si>
  <si>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</si>
  <si>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</si>
  <si>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</si>
  <si>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</si>
  <si>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</si>
  <si>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</si>
  <si>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</si>
  <si>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</si>
  <si>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</si>
  <si>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</si>
  <si>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</si>
  <si>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</si>
  <si>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</si>
  <si>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</si>
  <si>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</si>
  <si>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</si>
  <si>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</si>
  <si>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</si>
  <si>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</si>
  <si>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</si>
  <si>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</si>
  <si>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</si>
  <si>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</si>
  <si>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</si>
  <si>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</si>
  <si>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</si>
  <si>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</si>
  <si>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</si>
  <si>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</si>
  <si>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</si>
  <si>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</si>
  <si>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</si>
  <si>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</si>
  <si>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</si>
  <si>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</si>
  <si>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</si>
  <si>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</si>
  <si>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</si>
  <si>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</si>
  <si>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</si>
  <si>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</si>
  <si>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</si>
  <si>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</si>
  <si>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</si>
  <si>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</si>
  <si>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</si>
  <si>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</si>
  <si>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</si>
  <si>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</si>
  <si>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</si>
  <si>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</si>
  <si>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</si>
  <si>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</si>
  <si>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</si>
  <si>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</si>
  <si>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</si>
  <si>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</si>
  <si>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</si>
  <si>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</si>
  <si>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</si>
  <si>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</si>
  <si>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</si>
  <si>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</si>
  <si>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</si>
  <si>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</si>
  <si>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</si>
  <si>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</si>
  <si>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</si>
  <si>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</si>
  <si>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</si>
  <si>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</si>
  <si>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</si>
  <si>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</si>
  <si>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</si>
  <si>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</si>
  <si>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</si>
  <si>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</si>
  <si>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</si>
  <si>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</si>
  <si>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</si>
  <si>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</si>
  <si>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</si>
  <si>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</si>
  <si>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</si>
  <si>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</si>
  <si>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</si>
  <si>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</si>
  <si>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</si>
  <si>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</si>
  <si>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</si>
  <si>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</si>
  <si>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</si>
  <si>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</si>
  <si>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</si>
  <si>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</si>
  <si>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</si>
  <si>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</si>
  <si>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</si>
  <si>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</si>
  <si>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</si>
  <si>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</si>
  <si>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</si>
  <si>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</si>
  <si>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</si>
  <si>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</si>
  <si>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</si>
  <si>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</si>
  <si>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</si>
  <si>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</si>
  <si>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</si>
  <si>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</si>
  <si>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</si>
  <si>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</si>
  <si>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</si>
  <si>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</si>
  <si>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</si>
  <si>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</si>
  <si>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</si>
  <si>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</si>
  <si>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</si>
  <si>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</si>
  <si>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</si>
  <si>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</si>
  <si>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</si>
  <si>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</si>
  <si>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</si>
  <si>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</si>
  <si>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</si>
  <si>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</si>
  <si>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</si>
  <si>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</si>
  <si>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</si>
  <si>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</si>
  <si>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</si>
  <si>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</si>
  <si>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</si>
  <si>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</si>
  <si>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</si>
  <si>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</si>
  <si>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</si>
  <si>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</si>
  <si>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</si>
  <si>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</si>
  <si>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</si>
  <si>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</si>
  <si>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</si>
  <si>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</si>
  <si>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</si>
  <si>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</si>
  <si>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</si>
  <si>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</si>
  <si>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</si>
  <si>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</si>
  <si>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</si>
  <si>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</si>
  <si>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</si>
  <si>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</si>
  <si>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</si>
  <si>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</si>
  <si>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</si>
  <si>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</si>
  <si>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</si>
  <si>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</si>
  <si>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</si>
  <si>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</si>
  <si>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</si>
  <si>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</si>
  <si>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</si>
  <si>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</si>
  <si>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</si>
  <si>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</si>
  <si>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</si>
  <si>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</si>
  <si>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</si>
  <si>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</si>
  <si>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</si>
  <si>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</si>
  <si>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</si>
  <si>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</si>
  <si>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</si>
  <si>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</si>
  <si>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</si>
  <si>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</si>
  <si>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</si>
  <si>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</si>
  <si>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</si>
  <si>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</si>
  <si>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</si>
  <si>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</si>
  <si>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</si>
  <si>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</si>
  <si>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</si>
  <si>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</si>
  <si>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</si>
  <si>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</si>
  <si>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</si>
  <si>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</si>
  <si>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</si>
  <si>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</si>
  <si>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</si>
  <si>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</si>
  <si>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</si>
  <si>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</si>
  <si>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</si>
  <si>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</si>
  <si>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</si>
  <si>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</si>
  <si>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</si>
  <si>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</si>
  <si>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</si>
  <si>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</si>
  <si>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</si>
  <si>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</si>
  <si>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</si>
  <si>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</si>
  <si>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</si>
  <si>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</si>
  <si>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</si>
  <si>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</si>
  <si>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</si>
  <si>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</si>
  <si>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</si>
  <si>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</si>
  <si>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</si>
  <si>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</si>
  <si>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</si>
  <si>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</si>
  <si>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</si>
  <si>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</si>
  <si>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</si>
  <si>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</si>
  <si>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</si>
  <si>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</si>
  <si>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</si>
  <si>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</si>
  <si>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</si>
  <si>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</si>
  <si>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</si>
  <si>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</si>
  <si>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</si>
  <si>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</si>
  <si>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</si>
  <si>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</si>
  <si>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</si>
  <si>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</si>
  <si>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</si>
  <si>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</si>
  <si>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</si>
  <si>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</si>
  <si>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</si>
  <si>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</si>
  <si>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</si>
  <si>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</si>
  <si>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</si>
  <si>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</si>
  <si>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</si>
  <si>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</si>
  <si>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</si>
  <si>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</si>
  <si>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</si>
  <si>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</si>
  <si>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</si>
  <si>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</si>
  <si>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</si>
  <si>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</si>
  <si>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</si>
  <si>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</si>
  <si>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</si>
  <si>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</si>
  <si>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</si>
  <si>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</si>
  <si>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</si>
  <si>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</si>
  <si>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</si>
  <si>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</si>
  <si>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</si>
  <si>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</si>
  <si>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</si>
  <si>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</si>
  <si>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</si>
  <si>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</si>
  <si>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</si>
  <si>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</si>
  <si>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</si>
  <si>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</si>
  <si>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</si>
  <si>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</si>
  <si>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</si>
  <si>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</si>
  <si>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</si>
  <si>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</si>
  <si>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</si>
  <si>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</si>
  <si>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</si>
  <si>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</si>
  <si>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</si>
  <si>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</si>
  <si>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</si>
  <si>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</si>
  <si>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</si>
  <si>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</si>
  <si>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</si>
  <si>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</si>
  <si>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</si>
  <si>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</si>
  <si>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</si>
  <si>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</si>
  <si>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</si>
  <si>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</si>
  <si>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</si>
  <si>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</si>
  <si>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</si>
  <si>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</si>
  <si>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</si>
  <si>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</si>
  <si>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</si>
  <si>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</si>
  <si>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</si>
  <si>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</si>
  <si>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</si>
  <si>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</si>
  <si>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</si>
  <si>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</si>
  <si>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</si>
  <si>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</si>
  <si>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</si>
  <si>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</si>
  <si>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</si>
  <si>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</si>
  <si>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</si>
  <si>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</si>
  <si>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</si>
  <si>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</si>
  <si>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</si>
  <si>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</si>
  <si>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</si>
  <si>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</si>
  <si>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</si>
  <si>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</si>
  <si>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</si>
  <si>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</si>
  <si>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</si>
  <si>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</si>
  <si>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</si>
  <si>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</si>
  <si>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</si>
  <si>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</si>
  <si>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</si>
  <si>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</si>
  <si>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</si>
  <si>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</si>
  <si>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</si>
  <si>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</si>
  <si>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</si>
  <si>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</si>
  <si>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</si>
  <si>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</si>
  <si>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</si>
  <si>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</si>
  <si>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</si>
  <si>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</si>
  <si>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</si>
  <si>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</si>
  <si>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</si>
  <si>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</si>
  <si>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</si>
  <si>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</si>
  <si>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</si>
  <si>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</si>
  <si>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</si>
  <si>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</si>
  <si>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</si>
  <si>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</si>
  <si>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</si>
  <si>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</si>
  <si>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</si>
  <si>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</si>
  <si>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</si>
  <si>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</si>
  <si>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</si>
  <si>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</si>
  <si>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</si>
  <si>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</si>
  <si>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</si>
  <si>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</si>
  <si>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</si>
  <si>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</si>
  <si>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</si>
  <si>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</si>
  <si>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</si>
  <si>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</si>
  <si>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</si>
  <si>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</si>
  <si>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</si>
  <si>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</si>
  <si>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</si>
  <si>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</si>
  <si>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</si>
  <si>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</si>
  <si>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</si>
  <si>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</si>
  <si>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</si>
  <si>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</si>
  <si>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</si>
  <si>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</si>
  <si>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</si>
  <si>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</si>
  <si>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</si>
  <si>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</si>
  <si>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</si>
  <si>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</si>
  <si>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</si>
  <si>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</si>
  <si>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</si>
  <si>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</si>
  <si>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</si>
  <si>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</si>
  <si>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</si>
  <si>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</si>
  <si>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</si>
  <si>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</si>
  <si>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</si>
  <si>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</si>
  <si>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</si>
  <si>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</si>
  <si>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</si>
  <si>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</si>
  <si>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</si>
  <si>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</si>
  <si>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</si>
  <si>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</si>
  <si>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</si>
  <si>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</si>
  <si>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</si>
  <si>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</si>
  <si>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</si>
  <si>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</si>
  <si>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</si>
  <si>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</si>
  <si>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</si>
  <si>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</si>
  <si>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</si>
  <si>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</si>
  <si>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</si>
  <si>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</si>
  <si>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</si>
  <si>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</si>
  <si>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</si>
  <si>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</si>
  <si>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</si>
  <si>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</si>
  <si>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</si>
  <si>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</si>
  <si>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</si>
  <si>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</si>
  <si>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</si>
  <si>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</si>
  <si>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</si>
  <si>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</si>
  <si>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</si>
  <si>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</si>
  <si>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</si>
  <si>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</si>
  <si>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</si>
  <si>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</si>
  <si>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</si>
  <si>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</si>
  <si>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</si>
  <si>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</si>
  <si>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</si>
  <si>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</si>
  <si>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</si>
  <si>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</si>
  <si>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</si>
  <si>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</si>
  <si>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</si>
  <si>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</si>
  <si>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</si>
  <si>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</si>
  <si>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</si>
  <si>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</si>
  <si>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</si>
  <si>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</si>
  <si>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</si>
  <si>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</si>
  <si>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</si>
  <si>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</si>
  <si>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</si>
  <si>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</si>
  <si>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</si>
  <si>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</si>
  <si>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</si>
  <si>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</si>
  <si>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</si>
  <si>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</si>
  <si>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</si>
  <si>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</si>
  <si>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</si>
  <si>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</si>
  <si>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</si>
  <si>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</si>
  <si>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</si>
  <si>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</si>
  <si>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</si>
  <si>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</si>
  <si>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</si>
  <si>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</si>
  <si>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</si>
  <si>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</si>
  <si>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</si>
  <si>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</si>
  <si>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</si>
  <si>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</si>
  <si>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</si>
  <si>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</si>
  <si>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</si>
  <si>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</si>
  <si>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</si>
  <si>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</si>
  <si>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</si>
  <si>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</si>
  <si>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</si>
  <si>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</si>
  <si>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</si>
  <si>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</si>
  <si>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</si>
  <si>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</si>
  <si>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</si>
  <si>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</si>
  <si>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</si>
  <si>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</si>
  <si>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</si>
  <si>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</si>
  <si>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</si>
  <si>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</si>
  <si>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</si>
  <si>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</si>
  <si>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</si>
  <si>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</si>
  <si>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</si>
  <si>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</si>
  <si>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</si>
  <si>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</si>
  <si>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</si>
  <si>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</si>
  <si>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</si>
  <si>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</si>
  <si>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</si>
  <si>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</si>
  <si>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</si>
  <si>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</si>
  <si>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</si>
  <si>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</si>
  <si>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</si>
  <si>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</si>
  <si>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</si>
  <si>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</si>
  <si>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</si>
  <si>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</si>
  <si>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</si>
  <si>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</si>
  <si>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</si>
  <si>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</si>
  <si>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</si>
  <si>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</si>
  <si>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</si>
  <si>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</si>
  <si>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</si>
  <si>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</si>
  <si>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</si>
  <si>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</si>
  <si>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</si>
  <si>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</si>
  <si>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</si>
  <si>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</si>
  <si>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</si>
  <si>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</si>
  <si>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</si>
  <si>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</si>
  <si>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</si>
  <si>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</si>
  <si>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</si>
  <si>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</si>
  <si>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</si>
  <si>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</si>
  <si>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</si>
  <si>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</si>
  <si>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</si>
  <si>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</si>
  <si>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</si>
  <si>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</si>
  <si>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</si>
  <si>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</si>
  <si>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</si>
  <si>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</si>
  <si>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</si>
  <si>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</si>
  <si>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</si>
  <si>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</si>
  <si>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</si>
  <si>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</si>
  <si>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</si>
  <si>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</si>
  <si>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</si>
  <si>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</si>
  <si>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</si>
  <si>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</si>
  <si>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</si>
  <si>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</si>
  <si>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</si>
  <si>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</si>
  <si>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</si>
  <si>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</si>
  <si>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</si>
  <si>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</si>
  <si>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</si>
  <si>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</si>
  <si>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</si>
  <si>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</si>
  <si>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</si>
  <si>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</si>
  <si>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</si>
  <si>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</si>
  <si>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</si>
  <si>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</si>
  <si>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</si>
  <si>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</si>
  <si>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</si>
  <si>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</si>
  <si>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</si>
  <si>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</si>
  <si>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</si>
  <si>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</si>
  <si>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</si>
  <si>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</si>
  <si>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</si>
  <si>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</si>
  <si>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</si>
  <si>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</si>
  <si>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</si>
  <si>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</si>
  <si>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</si>
  <si>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</si>
  <si>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</si>
  <si>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</si>
  <si>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</si>
  <si>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</si>
  <si>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</si>
  <si>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</si>
  <si>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</si>
  <si>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</si>
  <si>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</si>
  <si>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</si>
  <si>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</si>
  <si>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</si>
  <si>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</si>
  <si>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</si>
  <si>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</si>
  <si>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</si>
  <si>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</si>
  <si>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</si>
  <si>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</si>
  <si>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</si>
  <si>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</si>
  <si>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</si>
  <si>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</si>
  <si>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</si>
  <si>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</si>
  <si>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</si>
  <si>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</si>
  <si>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</si>
  <si>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</si>
  <si>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</si>
  <si>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</si>
  <si>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</si>
  <si>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</si>
  <si>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</si>
  <si>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</si>
  <si>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</si>
  <si>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</si>
  <si>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</si>
  <si>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</si>
  <si>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</si>
  <si>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</si>
  <si>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</si>
  <si>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</si>
  <si>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</si>
  <si>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</si>
  <si>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</si>
  <si>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</si>
  <si>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</si>
  <si>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</si>
  <si>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</si>
  <si>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</si>
  <si>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</si>
  <si>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</si>
  <si>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</si>
  <si>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</si>
  <si>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</si>
  <si>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</si>
  <si>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</si>
  <si>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</si>
  <si>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</si>
  <si>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</si>
  <si>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</si>
  <si>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</si>
  <si>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</si>
  <si>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</si>
  <si>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</si>
  <si>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</si>
  <si>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</si>
  <si>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</si>
  <si>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</si>
  <si>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</si>
  <si>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</si>
  <si>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</si>
  <si>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</si>
  <si>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</si>
  <si>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</si>
  <si>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</si>
  <si>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</si>
  <si>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</si>
  <si>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</si>
  <si>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</si>
  <si>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</si>
  <si>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</si>
  <si>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</si>
  <si>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</si>
  <si>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</si>
  <si>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</si>
  <si>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</si>
  <si>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</si>
  <si>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</si>
  <si>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</si>
  <si>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</si>
  <si>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</si>
  <si>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</si>
  <si>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</si>
  <si>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</si>
  <si>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</si>
  <si>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</si>
  <si>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</si>
  <si>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</si>
  <si>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</si>
  <si>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</si>
  <si>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</si>
  <si>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</si>
  <si>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</si>
  <si>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</si>
  <si>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</si>
  <si>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</si>
  <si>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</si>
  <si>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</si>
  <si>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</si>
  <si>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</si>
  <si>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</si>
  <si>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</si>
  <si>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</si>
  <si>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</si>
  <si>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</si>
  <si>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</si>
  <si>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</si>
  <si>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</si>
  <si>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</si>
  <si>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</si>
  <si>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</si>
  <si>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</si>
  <si>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</si>
  <si>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</si>
  <si>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</si>
  <si>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</si>
  <si>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</si>
  <si>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</si>
  <si>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</si>
  <si>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</si>
  <si>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</si>
  <si>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</si>
  <si>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</si>
  <si>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</si>
  <si>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</si>
  <si>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</si>
  <si>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</si>
  <si>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</si>
  <si>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</si>
  <si>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</si>
  <si>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</si>
  <si>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</si>
  <si>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</si>
  <si>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</si>
  <si>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</si>
  <si>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</si>
  <si>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</si>
  <si>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</si>
  <si>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</si>
  <si>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</si>
  <si>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</si>
  <si>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</si>
  <si>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</si>
  <si>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</si>
  <si>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</si>
  <si>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</si>
  <si>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</si>
  <si>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</si>
  <si>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</si>
  <si>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</si>
  <si>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</si>
  <si>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</si>
  <si>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</si>
  <si>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</si>
  <si>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</si>
  <si>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</si>
  <si>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</si>
  <si>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</si>
  <si>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</si>
  <si>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</si>
  <si>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</si>
  <si>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</si>
  <si>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</si>
  <si>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</si>
  <si>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</si>
  <si>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</si>
  <si>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</si>
  <si>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</si>
  <si>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</si>
  <si>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</si>
  <si>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</si>
  <si>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</si>
  <si>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</si>
  <si>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</si>
  <si>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</si>
  <si>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</si>
  <si>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</si>
  <si>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</si>
  <si>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</si>
  <si>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</si>
  <si>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</si>
  <si>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</si>
  <si>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</si>
  <si>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</si>
  <si>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</si>
  <si>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</si>
  <si>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</si>
  <si>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</si>
  <si>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</si>
  <si>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</si>
  <si>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</si>
  <si>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</si>
  <si>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</si>
  <si>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</si>
  <si>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</si>
  <si>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</si>
  <si>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</si>
  <si>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</si>
  <si>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</si>
  <si>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</si>
  <si>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</si>
  <si>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</si>
  <si>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</si>
  <si>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</si>
  <si>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</si>
  <si>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</si>
  <si>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</si>
  <si>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</si>
  <si>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</si>
  <si>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</si>
  <si>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</si>
  <si>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</si>
  <si>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</si>
  <si>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</si>
  <si>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</si>
  <si>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</si>
  <si>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</si>
  <si>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</si>
  <si>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</si>
  <si>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</si>
  <si>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</si>
  <si>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</si>
  <si>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</si>
  <si>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</si>
  <si>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</si>
  <si>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</si>
  <si>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</si>
  <si>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</si>
  <si>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</si>
  <si>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</si>
  <si>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</si>
  <si>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</si>
  <si>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</si>
  <si>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</si>
  <si>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</si>
  <si>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</si>
  <si>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</si>
  <si>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</si>
  <si>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</si>
  <si>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</si>
  <si>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</si>
  <si>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</si>
  <si>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</si>
  <si>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</si>
  <si>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</si>
  <si>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</si>
  <si>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</si>
  <si>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</si>
  <si>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</si>
  <si>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</si>
  <si>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</si>
  <si>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</si>
  <si>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</si>
  <si>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</si>
  <si>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</si>
  <si>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</si>
  <si>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</si>
  <si>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</si>
  <si>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</si>
  <si>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</si>
  <si>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</si>
  <si>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</si>
  <si>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</si>
  <si>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</si>
  <si>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</si>
  <si>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</si>
  <si>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</si>
  <si>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</si>
  <si>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</si>
  <si>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</si>
  <si>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</si>
  <si>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</si>
  <si>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</si>
  <si>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</si>
  <si>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</si>
  <si>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</si>
  <si>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</si>
  <si>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</si>
  <si>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</si>
  <si>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</si>
  <si>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</si>
  <si>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</si>
  <si>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</si>
  <si>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</si>
  <si>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</si>
  <si>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</si>
  <si>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</si>
  <si>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</si>
  <si>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</si>
  <si>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</si>
  <si>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</si>
  <si>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</si>
  <si>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</si>
  <si>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</si>
  <si>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</si>
  <si>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</si>
  <si>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</si>
  <si>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</si>
  <si>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</si>
  <si>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</si>
  <si>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</si>
  <si>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</si>
  <si>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</si>
  <si>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</si>
  <si>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</si>
  <si>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</si>
  <si>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</si>
  <si>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</si>
  <si>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</si>
  <si>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</si>
  <si>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</si>
  <si>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</si>
  <si>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</si>
  <si>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</si>
  <si>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</si>
  <si>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</si>
  <si>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</si>
  <si>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</si>
  <si>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</si>
  <si>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</si>
  <si>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</si>
  <si>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</si>
  <si>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</si>
  <si>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</si>
  <si>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</si>
  <si>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</si>
  <si>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</si>
  <si>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</si>
  <si>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</si>
  <si>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</si>
  <si>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</si>
  <si>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</si>
  <si>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</si>
  <si>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</si>
  <si>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</si>
  <si>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</si>
  <si>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</si>
  <si>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</si>
  <si>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</si>
  <si>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</si>
  <si>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</si>
  <si>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</si>
  <si>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</si>
  <si>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</si>
  <si>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</si>
  <si>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</si>
  <si>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</si>
  <si>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</si>
  <si>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</si>
  <si>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</si>
  <si>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</si>
  <si>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</si>
  <si>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</si>
  <si>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</si>
  <si>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</si>
  <si>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</si>
  <si>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</si>
  <si>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</si>
  <si>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</si>
  <si>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</si>
  <si>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</si>
  <si>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</si>
  <si>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</si>
  <si>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</si>
  <si>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</si>
  <si>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</si>
  <si>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</si>
  <si>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</si>
  <si>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</si>
  <si>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</si>
  <si>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</si>
  <si>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</si>
  <si>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</si>
  <si>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</si>
  <si>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</si>
  <si>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</si>
  <si>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</si>
  <si>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</si>
  <si>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</si>
  <si>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</si>
  <si>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</si>
  <si>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</si>
  <si>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</si>
  <si>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</si>
  <si>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</si>
  <si>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</si>
  <si>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</si>
  <si>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</si>
  <si>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</si>
  <si>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</si>
  <si>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</si>
  <si>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</si>
  <si>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</si>
  <si>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</si>
  <si>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</si>
  <si>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</si>
  <si>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</si>
  <si>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</si>
  <si>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</si>
  <si>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</si>
  <si>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</si>
  <si>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</si>
  <si>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</si>
  <si>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</si>
  <si>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</si>
  <si>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</si>
  <si>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</si>
  <si>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</si>
  <si>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</si>
  <si>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</si>
  <si>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</si>
  <si>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</si>
  <si>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</si>
  <si>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</si>
  <si>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</si>
  <si>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</si>
  <si>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</si>
  <si>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</si>
  <si>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</si>
  <si>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</si>
  <si>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</si>
  <si>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</si>
  <si>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</si>
  <si>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</si>
  <si>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</si>
  <si>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</si>
  <si>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</si>
  <si>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</si>
  <si>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</si>
  <si>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</si>
  <si>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</si>
  <si>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</si>
  <si>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</si>
  <si>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</si>
  <si>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</si>
  <si>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</si>
  <si>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</si>
  <si>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</si>
  <si>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</si>
  <si>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</si>
  <si>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</si>
  <si>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</si>
  <si>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</si>
  <si>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</si>
  <si>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</si>
  <si>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</si>
  <si>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</si>
  <si>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</si>
  <si>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</si>
  <si>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</si>
  <si>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</si>
  <si>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</si>
  <si>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</si>
  <si>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</si>
  <si>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</si>
  <si>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</si>
  <si>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</si>
  <si>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</si>
  <si>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</si>
  <si>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</si>
  <si>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</si>
  <si>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</si>
  <si>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</si>
  <si>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</si>
  <si>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</si>
  <si>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</si>
  <si>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</si>
  <si>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</si>
  <si>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</si>
  <si>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</si>
  <si>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</si>
  <si>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</si>
  <si>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</si>
  <si>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</si>
  <si>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</si>
  <si>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</si>
  <si>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</si>
  <si>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</si>
  <si>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</si>
  <si>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</si>
  <si>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</si>
  <si>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</si>
  <si>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</si>
  <si>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</si>
  <si>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</si>
  <si>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</si>
  <si>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</si>
  <si>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</si>
  <si>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</si>
  <si>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</si>
  <si>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</si>
  <si>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</si>
  <si>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</si>
  <si>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</si>
  <si>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</si>
  <si>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</si>
  <si>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</si>
  <si>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</si>
  <si>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</si>
  <si>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</si>
  <si>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</si>
  <si>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</si>
  <si>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</si>
  <si>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</si>
  <si>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</si>
  <si>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</si>
  <si>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</si>
  <si>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</si>
  <si>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</si>
  <si>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</si>
  <si>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</si>
  <si>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</si>
  <si>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</si>
  <si>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</si>
  <si>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</si>
  <si>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</si>
  <si>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</si>
  <si>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</si>
  <si>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</si>
  <si>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</si>
  <si>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</si>
  <si>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</si>
  <si>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</si>
  <si>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</si>
  <si>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</si>
  <si>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</si>
  <si>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</si>
  <si>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</si>
  <si>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</si>
  <si>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</si>
  <si>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</si>
  <si>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</si>
  <si>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</si>
  <si>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</si>
  <si>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</si>
  <si>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</si>
  <si>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</si>
  <si>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</si>
  <si>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</si>
  <si>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</si>
  <si>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</si>
  <si>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</si>
  <si>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</si>
  <si>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</si>
  <si>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</si>
  <si>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</si>
  <si>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</si>
  <si>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</si>
  <si>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</si>
  <si>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</si>
  <si>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</si>
  <si>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</si>
  <si>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</si>
  <si>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</si>
  <si>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</si>
  <si>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</si>
  <si>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</si>
  <si>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</si>
  <si>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</si>
  <si>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</si>
  <si>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</si>
  <si>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</si>
  <si>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</si>
  <si>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</si>
  <si>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</si>
  <si>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</si>
  <si>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</si>
  <si>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</si>
  <si>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</si>
  <si>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</si>
  <si>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</si>
  <si>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</si>
  <si>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</si>
  <si>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</si>
  <si>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</si>
  <si>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</si>
  <si>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</si>
  <si>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</si>
  <si>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</si>
  <si>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</si>
  <si>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</si>
  <si>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</si>
  <si>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</si>
  <si>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</si>
  <si>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</si>
  <si>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</si>
  <si>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</si>
  <si>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</si>
  <si>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</si>
  <si>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</si>
  <si>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</si>
  <si>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</si>
  <si>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</si>
  <si>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</si>
  <si>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</si>
  <si>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</si>
  <si>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</si>
  <si>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</si>
  <si>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</si>
  <si>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</si>
  <si>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</si>
  <si>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</si>
  <si>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</si>
  <si>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</si>
  <si>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</si>
  <si>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</si>
  <si>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</si>
  <si>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</si>
  <si>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</si>
  <si>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</si>
  <si>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</si>
  <si>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</si>
  <si>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</si>
  <si>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</si>
  <si>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</si>
  <si>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</si>
  <si>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</si>
  <si>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</si>
  <si>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</si>
  <si>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</si>
  <si>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</si>
  <si>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</si>
  <si>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</si>
  <si>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</si>
  <si>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</si>
  <si>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</si>
  <si>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</si>
  <si>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</si>
  <si>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</si>
  <si>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</si>
  <si>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</si>
  <si>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</si>
  <si>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</si>
  <si>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</si>
  <si>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</si>
  <si>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</si>
  <si>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</si>
  <si>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</si>
  <si>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</si>
  <si>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</si>
  <si>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</si>
  <si>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</si>
  <si>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</si>
  <si>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</si>
  <si>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</si>
  <si>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</si>
  <si>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</si>
  <si>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</si>
  <si>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</si>
  <si>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</si>
  <si>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</si>
  <si>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</si>
  <si>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</si>
  <si>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</si>
  <si>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</si>
  <si>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</si>
  <si>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</si>
  <si>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</si>
  <si>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</si>
  <si>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</si>
  <si>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</si>
  <si>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</si>
  <si>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</si>
  <si>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</si>
  <si>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</si>
  <si>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</si>
  <si>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</si>
  <si>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</si>
  <si>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</si>
  <si>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</si>
  <si>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</si>
  <si>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</si>
  <si>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</si>
  <si>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</si>
  <si>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</si>
  <si>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</si>
  <si>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</si>
  <si>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</si>
  <si>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</si>
  <si>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</si>
  <si>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</si>
  <si>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</si>
  <si>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</si>
  <si>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</si>
  <si>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</si>
  <si>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</si>
  <si>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</si>
  <si>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</si>
  <si>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</si>
  <si>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</si>
  <si>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</si>
  <si>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</si>
  <si>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</si>
  <si>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</si>
  <si>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</si>
  <si>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</si>
  <si>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</si>
  <si>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</si>
  <si>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</si>
  <si>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</si>
  <si>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</si>
  <si>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</si>
  <si>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</si>
  <si>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</si>
  <si>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</si>
  <si>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</si>
  <si>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</si>
  <si>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</si>
  <si>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</si>
  <si>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</si>
  <si>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</si>
  <si>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</si>
  <si>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</si>
  <si>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</si>
  <si>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</si>
  <si>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</si>
  <si>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</si>
  <si>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</si>
  <si>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</si>
  <si>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</si>
  <si>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</si>
  <si>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</si>
  <si>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</si>
  <si>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</si>
  <si>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</si>
  <si>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</si>
  <si>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</si>
  <si>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</si>
  <si>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</si>
  <si>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</si>
  <si>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</si>
  <si>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</si>
  <si>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</si>
  <si>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</si>
  <si>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</si>
  <si>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</si>
  <si>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</si>
  <si>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</si>
  <si>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</si>
  <si>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</si>
  <si>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</si>
  <si>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</si>
  <si>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</si>
  <si>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</si>
  <si>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</si>
  <si>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</si>
  <si>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</si>
  <si>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</si>
  <si>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</si>
  <si>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</si>
  <si>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</si>
  <si>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</si>
  <si>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</si>
  <si>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</si>
  <si>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</si>
  <si>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</si>
  <si>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</si>
  <si>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</si>
  <si>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</si>
  <si>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</si>
  <si>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</si>
  <si>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</si>
  <si>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</si>
  <si>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</si>
  <si>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</si>
  <si>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</si>
  <si>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</si>
  <si>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</si>
  <si>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</si>
  <si>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</si>
  <si>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</si>
  <si>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</si>
  <si>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</si>
  <si>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</si>
  <si>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</si>
  <si>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</si>
  <si>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</si>
  <si>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</si>
  <si>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</si>
  <si>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</si>
  <si>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</si>
  <si>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</si>
  <si>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</si>
  <si>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</si>
  <si>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</si>
  <si>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</si>
  <si>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</si>
  <si>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</si>
  <si>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</si>
  <si>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</si>
  <si>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</si>
  <si>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</si>
  <si>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</si>
  <si>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</si>
  <si>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</si>
  <si>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</si>
  <si>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</si>
  <si>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</si>
  <si>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</si>
  <si>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</si>
  <si>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</si>
  <si>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</si>
  <si>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</si>
  <si>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</si>
  <si>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</si>
  <si>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</si>
  <si>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</si>
  <si>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</si>
  <si>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</si>
  <si>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</si>
  <si>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</si>
  <si>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</si>
  <si>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</si>
  <si>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</si>
  <si>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</si>
  <si>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</si>
  <si>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</si>
  <si>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</si>
  <si>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</si>
  <si>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</si>
  <si>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</si>
  <si>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</si>
  <si>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</si>
  <si>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</si>
  <si>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</si>
  <si>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</si>
  <si>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</si>
  <si>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</si>
  <si>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</si>
  <si>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</si>
  <si>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</si>
  <si>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</si>
  <si>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</si>
  <si>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</si>
  <si>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</si>
  <si>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</si>
  <si>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</si>
  <si>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</si>
  <si>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</si>
  <si>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</si>
  <si>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</si>
  <si>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</si>
  <si>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</si>
  <si>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</si>
  <si>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</si>
  <si>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</si>
  <si>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</si>
  <si>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</si>
  <si>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</si>
  <si>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</si>
  <si>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</si>
  <si>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</si>
  <si>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</si>
  <si>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</si>
  <si>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</si>
  <si>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</si>
  <si>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</si>
  <si>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</si>
  <si>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</si>
  <si>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</si>
  <si>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</si>
  <si>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</si>
  <si>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</si>
  <si>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</si>
  <si>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</si>
  <si>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</si>
  <si>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</si>
  <si>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</si>
  <si>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</si>
  <si>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</si>
  <si>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</si>
  <si>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</si>
  <si>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</si>
  <si>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</si>
  <si>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</si>
  <si>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</si>
  <si>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</si>
  <si>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</si>
  <si>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</si>
  <si>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</si>
  <si>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</si>
  <si>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</si>
  <si>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</si>
  <si>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</si>
  <si>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</si>
  <si>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</si>
  <si>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</si>
  <si>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</si>
  <si>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</si>
  <si>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</si>
  <si>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</si>
  <si>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</si>
  <si>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</si>
  <si>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</si>
  <si>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</si>
  <si>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</si>
  <si>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</si>
  <si>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</si>
  <si>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</si>
  <si>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</si>
  <si>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</si>
  <si>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</si>
  <si>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</si>
  <si>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</si>
  <si>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</si>
  <si>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</si>
  <si>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</si>
  <si>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</si>
  <si>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</si>
  <si>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</si>
  <si>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</si>
  <si>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</si>
  <si>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</si>
  <si>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</si>
  <si>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</si>
  <si>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</si>
  <si>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</si>
  <si>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</si>
  <si>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</si>
  <si>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</si>
  <si>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</si>
  <si>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</si>
  <si>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</si>
  <si>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</si>
  <si>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</si>
  <si>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</si>
  <si>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</si>
  <si>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</si>
  <si>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</si>
  <si>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</si>
  <si>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</si>
  <si>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</si>
  <si>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</si>
  <si>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</si>
  <si>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</si>
  <si>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</si>
  <si>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</si>
  <si>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</si>
  <si>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</si>
  <si>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</si>
  <si>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</si>
  <si>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</si>
  <si>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</si>
  <si>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</si>
  <si>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</si>
  <si>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</si>
  <si>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</si>
  <si>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</si>
  <si>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</si>
  <si>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</si>
  <si>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</si>
  <si>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</si>
  <si>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</si>
  <si>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</si>
  <si>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</si>
  <si>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</si>
  <si>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</si>
  <si>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</si>
  <si>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</si>
  <si>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</si>
  <si>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</si>
  <si>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</si>
  <si>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</si>
  <si>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</si>
  <si>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</si>
  <si>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</si>
  <si>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</si>
  <si>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</si>
  <si>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</si>
  <si>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</si>
  <si>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</si>
  <si>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</si>
  <si>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</si>
  <si>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</si>
  <si>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</si>
  <si>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</si>
  <si>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</si>
  <si>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</si>
  <si>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</si>
  <si>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</si>
  <si>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</si>
  <si>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</si>
  <si>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</si>
  <si>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</si>
  <si>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</si>
  <si>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</si>
  <si>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</si>
  <si>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</si>
  <si>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</si>
  <si>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</si>
  <si>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</si>
  <si>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</si>
  <si>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</si>
  <si>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</si>
  <si>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</si>
  <si>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</si>
  <si>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</si>
  <si>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</si>
  <si>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</si>
  <si>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</si>
  <si>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</si>
  <si>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</si>
  <si>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</si>
  <si>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</si>
  <si>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</si>
  <si>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</si>
  <si>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</si>
  <si>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</si>
  <si>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</si>
  <si>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</si>
  <si>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</si>
  <si>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</si>
  <si>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</si>
  <si>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</si>
  <si>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</si>
  <si>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</si>
  <si>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</si>
  <si>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</si>
  <si>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</si>
  <si>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</si>
  <si>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</si>
  <si>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</si>
  <si>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</si>
  <si>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</si>
  <si>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</si>
  <si>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</si>
  <si>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</si>
  <si>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</si>
  <si>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</si>
  <si>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</si>
  <si>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</si>
  <si>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</si>
  <si>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</si>
  <si>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</si>
  <si>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</si>
  <si>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</si>
  <si>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</si>
  <si>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</si>
  <si>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</si>
  <si>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</si>
  <si>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</si>
  <si>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</si>
  <si>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</si>
  <si>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</si>
  <si>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</si>
  <si>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</si>
  <si>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</si>
  <si>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</si>
  <si>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</si>
  <si>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</si>
  <si>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</si>
  <si>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</si>
  <si>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</si>
  <si>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</si>
  <si>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</si>
  <si>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</si>
  <si>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</si>
  <si>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</si>
  <si>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</si>
  <si>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</si>
  <si>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</si>
  <si>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</si>
  <si>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</si>
  <si>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</si>
  <si>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</si>
  <si>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</si>
  <si>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</si>
  <si>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</si>
  <si>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</si>
  <si>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</si>
  <si>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</si>
  <si>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</si>
  <si>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</si>
  <si>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</si>
  <si>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</si>
  <si>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</si>
  <si>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</si>
  <si>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</si>
  <si>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</si>
  <si>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</si>
  <si>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</si>
  <si>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</si>
  <si>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</si>
  <si>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</si>
  <si>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</si>
  <si>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</si>
  <si>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</si>
  <si>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</si>
  <si>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</si>
  <si>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</si>
  <si>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</si>
  <si>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</si>
  <si>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</si>
  <si>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</si>
  <si>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</si>
  <si>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</si>
  <si>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</si>
  <si>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</si>
  <si>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</si>
  <si>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</si>
  <si>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</si>
  <si>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</si>
  <si>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</si>
  <si>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</si>
  <si>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</si>
  <si>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</si>
  <si>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</si>
  <si>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</si>
  <si>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</si>
  <si>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</si>
  <si>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</si>
  <si>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</si>
  <si>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</si>
  <si>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</si>
  <si>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</si>
  <si>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</si>
  <si>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</si>
  <si>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</si>
  <si>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</si>
  <si>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</si>
  <si>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</si>
  <si>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</si>
  <si>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</si>
  <si>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</si>
  <si>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</si>
  <si>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</si>
  <si>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</si>
  <si>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</si>
  <si>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</si>
  <si>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</si>
  <si>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</si>
  <si>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</si>
  <si>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</si>
  <si>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</si>
  <si>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</si>
  <si>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</si>
  <si>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</si>
  <si>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</si>
  <si>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</si>
  <si>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</si>
  <si>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</si>
  <si>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</si>
  <si>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</si>
  <si>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</si>
  <si>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</si>
  <si>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</si>
  <si>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</si>
  <si>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</si>
  <si>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</si>
  <si>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</si>
  <si>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</si>
  <si>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</si>
  <si>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</si>
  <si>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</si>
  <si>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</si>
  <si>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</si>
  <si>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</si>
  <si>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</si>
  <si>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</si>
  <si>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</si>
  <si>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</si>
  <si>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</si>
  <si>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</si>
  <si>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</si>
  <si>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</si>
  <si>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</si>
  <si>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</si>
  <si>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</si>
  <si>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</si>
  <si>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</si>
  <si>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</si>
  <si>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</si>
  <si>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</si>
  <si>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</si>
  <si>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</si>
  <si>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</si>
  <si>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</si>
  <si>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</si>
  <si>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</si>
  <si>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</si>
  <si>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</si>
  <si>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</si>
  <si>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</si>
  <si>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</si>
  <si>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</si>
  <si>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</si>
  <si>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</si>
  <si>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</si>
  <si>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</si>
  <si>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</si>
  <si>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</si>
  <si>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</si>
  <si>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</si>
  <si>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</si>
  <si>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</si>
  <si>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</si>
  <si>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</si>
  <si>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</si>
  <si>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</si>
  <si>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</si>
  <si>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</si>
  <si>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</si>
  <si>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</si>
  <si>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</si>
  <si>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</si>
  <si>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</si>
  <si>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</si>
  <si>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</si>
  <si>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</si>
  <si>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</si>
  <si>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</si>
  <si>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</si>
  <si>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</si>
  <si>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</si>
  <si>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</si>
  <si>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</si>
  <si>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</si>
  <si>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</si>
  <si>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</si>
  <si>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</si>
  <si>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</si>
  <si>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</si>
  <si>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</si>
  <si>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</si>
  <si>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</si>
  <si>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</si>
  <si>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</si>
  <si>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</si>
  <si>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</si>
  <si>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</si>
  <si>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</si>
  <si>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</si>
  <si>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</si>
  <si>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</si>
  <si>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</si>
  <si>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</si>
  <si>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</si>
  <si>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</si>
  <si>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</si>
  <si>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</si>
  <si>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</si>
  <si>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</si>
  <si>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</si>
  <si>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</si>
  <si>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</si>
  <si>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</si>
  <si>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</si>
  <si>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</si>
  <si>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</si>
  <si>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</si>
  <si>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</si>
  <si>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</si>
  <si>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</si>
  <si>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</si>
  <si>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</si>
  <si>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</si>
  <si>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</si>
  <si>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</si>
  <si>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</si>
  <si>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</si>
  <si>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</si>
  <si>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</si>
  <si>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</si>
  <si>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</si>
  <si>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</si>
  <si>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</si>
  <si>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</si>
  <si>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</si>
  <si>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</si>
  <si>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</si>
  <si>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</si>
  <si>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</si>
  <si>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</si>
  <si>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</si>
  <si>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</si>
  <si>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</si>
  <si>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</si>
  <si>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</si>
  <si>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</si>
  <si>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</si>
  <si>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</si>
  <si>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</si>
  <si>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</si>
  <si>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</si>
  <si>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</si>
  <si>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</si>
  <si>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</si>
  <si>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</si>
  <si>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</si>
  <si>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</si>
  <si>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</si>
  <si>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</si>
  <si>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</si>
  <si>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</si>
  <si>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</si>
  <si>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</si>
  <si>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</si>
  <si>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</si>
  <si>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</si>
  <si>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</si>
  <si>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</si>
  <si>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</si>
  <si>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</si>
  <si>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</si>
  <si>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</si>
  <si>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</si>
  <si>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</si>
  <si>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</si>
  <si>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</si>
  <si>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</si>
  <si>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</si>
  <si>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</si>
  <si>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</si>
  <si>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</si>
  <si>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</si>
  <si>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</si>
  <si>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</si>
  <si>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</si>
  <si>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</si>
  <si>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</si>
  <si>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</si>
  <si>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</si>
  <si>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</si>
  <si>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</si>
  <si>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</si>
  <si>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</si>
  <si>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</si>
  <si>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</si>
  <si>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</si>
  <si>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</si>
  <si>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</si>
  <si>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</si>
  <si>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</si>
  <si>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</si>
  <si>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</si>
  <si>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</si>
  <si>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</si>
  <si>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</si>
  <si>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</si>
  <si>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</si>
  <si>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</si>
  <si>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</si>
  <si>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</si>
  <si>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</si>
  <si>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</si>
  <si>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</si>
  <si>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</si>
  <si>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</si>
  <si>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</si>
  <si>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</si>
  <si>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</si>
  <si>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</si>
  <si>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</si>
  <si>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</si>
  <si>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</si>
  <si>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</si>
  <si>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</si>
  <si>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</si>
  <si>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</si>
  <si>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</si>
  <si>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</si>
  <si>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</si>
  <si>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</si>
  <si>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</si>
  <si>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</si>
  <si>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</si>
  <si>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</si>
  <si>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</si>
  <si>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</si>
  <si>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</si>
  <si>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</si>
  <si>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</si>
  <si>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</si>
  <si>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</si>
  <si>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</si>
  <si>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</si>
  <si>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</si>
  <si>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</si>
  <si>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</si>
  <si>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</si>
  <si>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</si>
  <si>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</si>
  <si>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</si>
  <si>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</si>
  <si>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</si>
  <si>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</si>
  <si>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</si>
  <si>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</si>
  <si>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</si>
  <si>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</si>
  <si>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</si>
  <si>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</si>
  <si>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</si>
  <si>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</si>
  <si>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</si>
  <si>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</si>
  <si>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</si>
  <si>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</si>
  <si>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</si>
  <si>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</si>
  <si>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</si>
  <si>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</si>
  <si>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</si>
  <si>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</si>
  <si>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</si>
  <si>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</si>
  <si>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</si>
  <si>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</si>
  <si>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</si>
  <si>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</si>
  <si>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</si>
  <si>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</si>
  <si>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</si>
  <si>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</si>
  <si>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</si>
  <si>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</si>
  <si>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</si>
  <si>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</si>
  <si>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</si>
  <si>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</si>
  <si>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</si>
  <si>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</si>
  <si>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</si>
  <si>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</si>
  <si>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</si>
  <si>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</si>
  <si>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</si>
  <si>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</si>
  <si>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</si>
  <si>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</si>
  <si>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</si>
  <si>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</si>
  <si>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</si>
  <si>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</si>
  <si>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</si>
  <si>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</si>
  <si>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</si>
  <si>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</si>
  <si>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</si>
  <si>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</si>
  <si>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</si>
  <si>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</si>
  <si>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</si>
  <si>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</si>
  <si>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</si>
  <si>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</si>
  <si>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</si>
  <si>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</si>
  <si>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</si>
  <si>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</si>
  <si>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</si>
  <si>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</si>
  <si>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</si>
  <si>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</si>
  <si>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</si>
  <si>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</si>
  <si>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</si>
  <si>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</si>
  <si>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</si>
  <si>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</si>
  <si>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</si>
  <si>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</si>
  <si>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</si>
  <si>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</si>
  <si>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</si>
  <si>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</si>
  <si>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</si>
  <si>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</si>
  <si>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</si>
  <si>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</si>
  <si>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</si>
  <si>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</si>
  <si>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</si>
  <si>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</si>
  <si>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</si>
  <si>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</si>
  <si>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</si>
  <si>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</si>
  <si>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</si>
  <si>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</si>
  <si>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</si>
  <si>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</si>
  <si>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</si>
  <si>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</si>
  <si>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</si>
  <si>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</si>
  <si>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</si>
  <si>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</si>
  <si>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</si>
  <si>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</si>
  <si>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</si>
  <si>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</si>
  <si>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</si>
  <si>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</si>
  <si>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</si>
  <si>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</si>
  <si>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</si>
  <si>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</si>
  <si>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</si>
  <si>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</si>
  <si>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</si>
  <si>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</si>
  <si>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</si>
  <si>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</si>
  <si>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</si>
  <si>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</si>
  <si>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</si>
  <si>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</si>
  <si>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</si>
  <si>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</si>
  <si>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</si>
  <si>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</si>
  <si>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</si>
  <si>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</si>
  <si>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</si>
  <si>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</si>
  <si>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</si>
  <si>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</si>
  <si>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</si>
  <si>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</si>
  <si>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</si>
  <si>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</si>
  <si>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</si>
  <si>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</si>
  <si>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</si>
  <si>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</si>
  <si>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</si>
  <si>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</si>
  <si>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</si>
  <si>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</si>
  <si>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</si>
  <si>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</si>
  <si>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</si>
  <si>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</si>
  <si>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</si>
  <si>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</si>
  <si>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</si>
  <si>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</si>
  <si>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</si>
  <si>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</si>
  <si>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</si>
  <si>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</si>
  <si>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</si>
  <si>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</si>
  <si>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</si>
  <si>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</si>
  <si>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</si>
  <si>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</si>
  <si>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</si>
  <si>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</si>
  <si>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</si>
  <si>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</si>
  <si>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</si>
  <si>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</si>
  <si>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</si>
  <si>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</si>
  <si>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</si>
  <si>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</si>
  <si>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</si>
  <si>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</si>
  <si>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</si>
  <si>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</si>
  <si>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</si>
  <si>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</si>
  <si>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</si>
  <si>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</si>
  <si>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</si>
  <si>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</si>
  <si>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</si>
  <si>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</si>
  <si>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</si>
  <si>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</si>
  <si>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</si>
  <si>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</si>
  <si>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</si>
  <si>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</si>
  <si>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</si>
  <si>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</si>
  <si>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</si>
  <si>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</si>
  <si>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</si>
  <si>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</si>
  <si>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</si>
  <si>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</si>
  <si>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</si>
  <si>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</si>
  <si>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</si>
  <si>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</si>
  <si>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</si>
  <si>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</si>
  <si>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</si>
  <si>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</si>
  <si>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</si>
  <si>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</si>
  <si>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</si>
  <si>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</si>
  <si>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</si>
  <si>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</si>
  <si>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</si>
  <si>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</si>
  <si>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</si>
  <si>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</si>
  <si>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</si>
  <si>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</si>
  <si>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</si>
  <si>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</si>
  <si>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</si>
  <si>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</si>
  <si>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</si>
  <si>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</si>
  <si>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</si>
  <si>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</si>
  <si>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</si>
  <si>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</si>
  <si>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</si>
  <si>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</si>
  <si>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</si>
  <si>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</si>
  <si>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</si>
  <si>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</si>
  <si>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</si>
  <si>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</si>
  <si>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</si>
  <si>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</si>
  <si>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</si>
  <si>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</si>
  <si>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</si>
  <si>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</si>
  <si>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</si>
  <si>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</si>
  <si>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</si>
  <si>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</si>
  <si>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</si>
  <si>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</si>
  <si>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</si>
  <si>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</si>
  <si>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</si>
  <si>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</si>
  <si>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</si>
  <si>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</si>
  <si>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</si>
  <si>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</si>
  <si>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</si>
  <si>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</si>
  <si>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</si>
  <si>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</si>
  <si>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</si>
  <si>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</si>
  <si>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</si>
  <si>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</si>
  <si>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</si>
  <si>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</si>
  <si>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</si>
  <si>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</si>
  <si>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</si>
  <si>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</si>
  <si>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</si>
  <si>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</si>
  <si>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</si>
  <si>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</si>
  <si>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</si>
  <si>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</si>
  <si>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</si>
  <si>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</si>
  <si>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</si>
  <si>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</si>
  <si>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</si>
  <si>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</si>
  <si>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</si>
  <si>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</si>
  <si>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</si>
  <si>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</si>
  <si>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</si>
  <si>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</si>
  <si>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</si>
  <si>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</si>
  <si>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</si>
  <si>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</si>
  <si>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</si>
  <si>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</si>
  <si>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</si>
  <si>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</si>
  <si>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</si>
  <si>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</si>
  <si>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</si>
  <si>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</si>
  <si>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</si>
  <si>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</si>
  <si>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</si>
  <si>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</si>
  <si>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</si>
  <si>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</si>
  <si>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</si>
  <si>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</si>
  <si>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</si>
  <si>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</si>
  <si>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</si>
  <si>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</si>
  <si>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</si>
  <si>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</si>
  <si>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</si>
  <si>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</si>
  <si>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</si>
  <si>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</si>
  <si>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</si>
  <si>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</si>
  <si>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</si>
  <si>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</si>
  <si>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</si>
  <si>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</si>
  <si>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</si>
  <si>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</si>
  <si>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</si>
  <si>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</si>
  <si>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</si>
  <si>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</si>
  <si>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</si>
  <si>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</si>
  <si>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</si>
  <si>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</si>
  <si>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</si>
  <si>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</si>
  <si>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</si>
  <si>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</si>
  <si>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</si>
  <si>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</si>
  <si>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</si>
  <si>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</si>
  <si>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</si>
  <si>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</si>
  <si>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</si>
  <si>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</si>
  <si>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</si>
  <si>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</si>
  <si>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</si>
  <si>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</si>
  <si>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</si>
  <si>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</si>
  <si>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</si>
  <si>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</si>
  <si>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</si>
  <si>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</si>
  <si>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</si>
  <si>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</si>
  <si>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</si>
  <si>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</si>
  <si>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</si>
  <si>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</si>
  <si>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</si>
  <si>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</si>
  <si>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</si>
  <si>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</si>
  <si>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</si>
  <si>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</si>
  <si>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</si>
  <si>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</si>
  <si>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</si>
  <si>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</si>
  <si>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</si>
  <si>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</si>
  <si>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</si>
  <si>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</si>
  <si>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</si>
  <si>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</si>
  <si>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</si>
  <si>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</si>
  <si>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</si>
  <si>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</si>
  <si>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</si>
  <si>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</si>
  <si>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</si>
  <si>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</si>
  <si>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</si>
  <si>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</si>
  <si>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</si>
  <si>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</si>
  <si>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</si>
  <si>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</si>
  <si>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</si>
  <si>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</si>
  <si>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</si>
  <si>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</si>
  <si>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</si>
  <si>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</si>
  <si>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</si>
  <si>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</si>
  <si>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</si>
  <si>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</si>
  <si>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</si>
  <si>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</si>
  <si>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</si>
  <si>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</si>
  <si>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</si>
  <si>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</si>
  <si>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</si>
  <si>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</si>
  <si>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</si>
  <si>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</si>
  <si>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</si>
  <si>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</si>
  <si>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</si>
  <si>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</si>
  <si>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</si>
  <si>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</si>
  <si>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</si>
  <si>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</si>
  <si>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</si>
  <si>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</si>
  <si>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</si>
  <si>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</si>
  <si>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</si>
  <si>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</si>
  <si>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</si>
  <si>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</si>
  <si>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</si>
  <si>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</si>
  <si>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</si>
  <si>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</si>
  <si>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</si>
  <si>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</si>
  <si>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</si>
  <si>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</si>
  <si>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</si>
  <si>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</si>
  <si>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</si>
  <si>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</si>
  <si>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</si>
  <si>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</si>
  <si>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</si>
  <si>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</si>
  <si>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</si>
  <si>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</si>
  <si>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</si>
  <si>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</si>
  <si>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</si>
  <si>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</si>
  <si>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</si>
  <si>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</si>
  <si>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</si>
  <si>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</si>
  <si>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</si>
  <si>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</si>
  <si>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</si>
  <si>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</si>
  <si>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</si>
  <si>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</si>
  <si>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</si>
  <si>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</si>
  <si>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</si>
  <si>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</si>
  <si>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</si>
  <si>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</si>
  <si>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</si>
  <si>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</si>
  <si>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</si>
  <si>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</si>
  <si>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</si>
  <si>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</si>
  <si>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</si>
  <si>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</si>
  <si>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</si>
  <si>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</si>
  <si>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</si>
  <si>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</si>
  <si>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</si>
  <si>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</si>
  <si>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</si>
  <si>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</si>
  <si>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</si>
  <si>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</si>
  <si>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</si>
  <si>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</si>
  <si>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</si>
  <si>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</si>
  <si>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</si>
  <si>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</si>
  <si>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</si>
  <si>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</si>
  <si>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</si>
  <si>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</si>
  <si>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</si>
  <si>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</si>
  <si>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</si>
  <si>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</si>
  <si>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</si>
  <si>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</si>
  <si>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</si>
  <si>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</si>
  <si>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</si>
  <si>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</si>
  <si>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</si>
  <si>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</si>
  <si>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</si>
  <si>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</si>
  <si>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</si>
  <si>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</si>
  <si>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</si>
  <si>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</si>
  <si>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</si>
  <si>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</si>
  <si>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</si>
  <si>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</si>
  <si>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</si>
  <si>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</si>
  <si>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</si>
  <si>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</si>
  <si>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</si>
  <si>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</si>
  <si>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</si>
  <si>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</si>
  <si>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</si>
  <si>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</si>
  <si>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</si>
  <si>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</si>
  <si>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</si>
  <si>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</si>
  <si>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</si>
  <si>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</si>
  <si>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</si>
  <si>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</si>
  <si>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</si>
  <si>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</si>
  <si>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</si>
  <si>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</si>
  <si>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</si>
  <si>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</si>
  <si>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</si>
  <si>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</si>
  <si>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</si>
  <si>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</si>
  <si>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</si>
  <si>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</si>
  <si>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</si>
  <si>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</si>
  <si>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</si>
  <si>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</si>
  <si>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</si>
  <si>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</si>
  <si>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</si>
  <si>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</si>
  <si>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</si>
  <si>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</si>
  <si>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</si>
  <si>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</si>
  <si>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</si>
  <si>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</si>
  <si>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</si>
  <si>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</si>
  <si>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</si>
  <si>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</si>
  <si>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</si>
  <si>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</si>
  <si>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</si>
  <si>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</si>
  <si>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</si>
  <si>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</si>
  <si>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</si>
  <si>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</si>
  <si>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</si>
  <si>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</si>
  <si>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</si>
  <si>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</si>
  <si>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</si>
  <si>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</si>
  <si>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</si>
  <si>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</si>
  <si>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</si>
  <si>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</si>
  <si>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</si>
  <si>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</si>
  <si>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</si>
  <si>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</si>
  <si>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</si>
  <si>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</si>
  <si>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</si>
  <si>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</si>
  <si>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</si>
  <si>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</si>
  <si>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</si>
  <si>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</si>
  <si>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</si>
  <si>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</si>
  <si>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</si>
  <si>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</si>
  <si>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</si>
  <si>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</si>
  <si>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</si>
  <si>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</si>
  <si>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</si>
  <si>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</si>
  <si>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</si>
  <si>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</si>
  <si>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</si>
  <si>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</si>
  <si>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</si>
  <si>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</si>
  <si>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</si>
  <si>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</si>
  <si>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</si>
  <si>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</si>
  <si>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</si>
  <si>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</si>
  <si>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</si>
  <si>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</si>
  <si>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</si>
  <si>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</si>
  <si>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</si>
  <si>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</si>
  <si>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</si>
  <si>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</si>
  <si>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</si>
  <si>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</si>
  <si>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</si>
  <si>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</si>
  <si>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</si>
  <si>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</si>
  <si>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</si>
  <si>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</si>
  <si>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</si>
  <si>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</si>
  <si>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</si>
  <si>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</si>
  <si>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</si>
  <si>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</si>
  <si>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</si>
  <si>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</si>
  <si>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</si>
  <si>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</si>
  <si>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</si>
  <si>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</si>
  <si>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</si>
  <si>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</si>
  <si>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</si>
  <si>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</si>
  <si>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</si>
  <si>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</si>
  <si>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</si>
  <si>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</si>
  <si>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</si>
  <si>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</si>
  <si>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</si>
  <si>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</si>
  <si>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</si>
  <si>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</si>
  <si>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</si>
  <si>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</si>
  <si>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</si>
  <si>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</si>
  <si>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</si>
  <si>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</si>
  <si>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</si>
  <si>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</si>
  <si>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</si>
  <si>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</si>
  <si>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</si>
  <si>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</si>
  <si>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</si>
  <si>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</si>
  <si>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</si>
  <si>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</si>
  <si>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</si>
  <si>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</si>
  <si>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</si>
  <si>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</si>
  <si>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</si>
  <si>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</si>
  <si>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</si>
  <si>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</si>
  <si>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</si>
  <si>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</si>
  <si>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</si>
  <si>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</si>
  <si>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</si>
  <si>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</si>
  <si>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</si>
  <si>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</si>
  <si>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</si>
  <si>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</si>
  <si>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</si>
  <si>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</si>
  <si>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</si>
  <si>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</si>
  <si>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</si>
  <si>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</si>
  <si>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</si>
  <si>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</si>
  <si>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</si>
  <si>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</si>
  <si>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</si>
  <si>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</si>
  <si>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</si>
  <si>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</si>
  <si>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</si>
  <si>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</si>
  <si>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</si>
  <si>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</si>
  <si>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</si>
  <si>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</si>
  <si>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</si>
  <si>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</si>
  <si>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</si>
  <si>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</si>
  <si>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</si>
  <si>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</si>
  <si>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</si>
  <si>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</si>
  <si>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</si>
  <si>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</si>
  <si>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</si>
  <si>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</si>
  <si>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</si>
  <si>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</si>
  <si>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</si>
  <si>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</si>
  <si>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</si>
  <si>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</si>
  <si>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</si>
  <si>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</si>
  <si>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</si>
  <si>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</si>
  <si>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</si>
  <si>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</si>
  <si>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</si>
  <si>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</si>
  <si>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</si>
  <si>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</si>
  <si>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</si>
  <si>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</si>
  <si>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</si>
  <si>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</si>
  <si>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</si>
  <si>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</si>
  <si>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</si>
  <si>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</si>
  <si>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</si>
  <si>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</si>
  <si>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</si>
  <si>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</si>
  <si>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</si>
  <si>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</si>
  <si>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</si>
  <si>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</si>
  <si>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</si>
  <si>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</si>
  <si>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</si>
  <si>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</si>
  <si>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</si>
  <si>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</si>
  <si>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</si>
  <si>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</si>
  <si>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</si>
  <si>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</si>
  <si>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</si>
  <si>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</si>
  <si>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</si>
  <si>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</si>
  <si>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</si>
  <si>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</si>
  <si>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</si>
  <si>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</si>
  <si>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</si>
  <si>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</si>
  <si>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</si>
  <si>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</si>
  <si>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</si>
  <si>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</si>
  <si>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</si>
  <si>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</si>
  <si>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</si>
  <si>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</si>
  <si>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</si>
  <si>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</si>
  <si>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</si>
  <si>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</si>
  <si>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</si>
  <si>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</si>
  <si>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</si>
  <si>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</si>
  <si>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</si>
  <si>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</si>
  <si>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</si>
  <si>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</si>
  <si>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</si>
  <si>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</si>
  <si>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</si>
  <si>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</si>
  <si>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</si>
  <si>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</si>
  <si>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</si>
  <si>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</si>
  <si>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</si>
  <si>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</si>
  <si>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</si>
  <si>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</si>
  <si>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</si>
  <si>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</si>
  <si>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</si>
  <si>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</si>
  <si>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</si>
  <si>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</si>
  <si>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</si>
  <si>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</si>
  <si>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</si>
  <si>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</si>
  <si>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</si>
  <si>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</si>
  <si>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</si>
  <si>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</si>
  <si>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</si>
  <si>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</si>
  <si>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</si>
  <si>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</si>
  <si>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</si>
  <si>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</si>
  <si>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</si>
  <si>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</si>
  <si>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</si>
  <si>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</si>
  <si>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</si>
  <si>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</si>
  <si>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</si>
  <si>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</si>
  <si>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</si>
  <si>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</si>
  <si>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</si>
  <si>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</si>
  <si>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</si>
  <si>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</si>
  <si>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</si>
  <si>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</si>
  <si>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</si>
  <si>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</si>
  <si>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</si>
  <si>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</si>
  <si>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</si>
  <si>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</si>
  <si>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</si>
  <si>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</si>
  <si>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</si>
  <si>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</si>
  <si>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</si>
  <si>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</si>
  <si>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</si>
  <si>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</si>
  <si>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</si>
  <si>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</si>
  <si>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</si>
  <si>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</si>
  <si>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</si>
  <si>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</si>
  <si>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</si>
  <si>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</si>
  <si>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</si>
  <si>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</si>
  <si>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</si>
  <si>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</si>
  <si>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</si>
  <si>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</si>
  <si>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</si>
  <si>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</si>
  <si>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</si>
  <si>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</si>
  <si>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</si>
  <si>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</si>
  <si>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</si>
  <si>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</si>
  <si>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</si>
  <si>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</si>
  <si>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</si>
  <si>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</si>
  <si>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</si>
  <si>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</si>
  <si>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</si>
  <si>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</si>
  <si>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</si>
  <si>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</si>
  <si>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</si>
  <si>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</si>
  <si>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</si>
  <si>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</si>
  <si>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</si>
  <si>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</si>
  <si>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</si>
  <si>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</si>
  <si>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</si>
  <si>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</si>
  <si>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</si>
  <si>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</si>
  <si>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</si>
  <si>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</si>
  <si>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</si>
  <si>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</si>
  <si>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</si>
  <si>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</si>
  <si>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</si>
  <si>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</si>
  <si>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</si>
  <si>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</si>
  <si>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</si>
  <si>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</si>
  <si>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</si>
  <si>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</si>
  <si>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</si>
  <si>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</si>
  <si>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</si>
  <si>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</si>
  <si>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</si>
  <si>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</si>
  <si>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</si>
  <si>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</si>
  <si>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</si>
  <si>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</si>
  <si>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</si>
  <si>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</si>
  <si>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</si>
  <si>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</si>
  <si>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</si>
  <si>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</si>
  <si>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</si>
  <si>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</si>
  <si>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</si>
  <si>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</si>
  <si>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</si>
  <si>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</si>
  <si>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</si>
  <si>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</si>
  <si>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</si>
  <si>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</si>
  <si>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</si>
  <si>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</si>
  <si>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</si>
  <si>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</si>
  <si>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</si>
  <si>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</si>
  <si>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</si>
  <si>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</si>
  <si>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</si>
  <si>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</si>
  <si>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</si>
  <si>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</si>
  <si>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</si>
  <si>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</si>
  <si>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</si>
  <si>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</si>
  <si>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</si>
  <si>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</si>
  <si>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</si>
  <si>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</si>
  <si>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</si>
  <si>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</si>
  <si>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</si>
  <si>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</si>
  <si>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</si>
  <si>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</si>
  <si>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</si>
  <si>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</si>
  <si>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</si>
  <si>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</si>
  <si>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</si>
  <si>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</si>
  <si>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</si>
  <si>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</si>
  <si>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</si>
  <si>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</si>
  <si>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</si>
  <si>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</si>
  <si>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</si>
  <si>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</si>
  <si>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</si>
  <si>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</si>
  <si>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</si>
  <si>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</si>
  <si>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</si>
  <si>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</si>
  <si>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</si>
  <si>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</si>
  <si>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</si>
  <si>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</si>
  <si>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</si>
  <si>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</si>
  <si>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</si>
  <si>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</si>
  <si>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</si>
  <si>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</si>
  <si>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</si>
  <si>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</si>
  <si>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</si>
  <si>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</si>
  <si>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</si>
  <si>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</si>
  <si>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</si>
  <si>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</si>
  <si>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</si>
  <si>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</si>
  <si>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</si>
  <si>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</si>
  <si>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</si>
  <si>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</si>
  <si>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</si>
  <si>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</si>
  <si>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</si>
  <si>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</si>
  <si>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</si>
  <si>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</si>
  <si>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</si>
  <si>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</si>
  <si>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</si>
  <si>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</si>
  <si>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</si>
  <si>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</si>
  <si>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</si>
  <si>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</si>
  <si>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</si>
  <si>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</si>
  <si>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</si>
  <si>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</si>
  <si>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</si>
  <si>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</si>
  <si>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</si>
  <si>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</si>
  <si>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</si>
  <si>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</si>
  <si>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</si>
  <si>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</si>
  <si>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</si>
  <si>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</si>
  <si>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</si>
  <si>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</si>
  <si>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</si>
  <si>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</si>
  <si>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</si>
  <si>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</si>
  <si>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</si>
  <si>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</si>
  <si>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</si>
  <si>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</si>
  <si>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</si>
  <si>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</si>
  <si>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</si>
  <si>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</si>
  <si>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</si>
  <si>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</si>
  <si>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</si>
  <si>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</si>
  <si>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</si>
  <si>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</si>
  <si>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</si>
  <si>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</si>
  <si>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</si>
  <si>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</si>
  <si>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</si>
  <si>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</si>
  <si>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</si>
  <si>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</si>
  <si>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</si>
  <si>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</si>
  <si>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</si>
  <si>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</si>
  <si>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</si>
  <si>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</si>
  <si>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</si>
  <si>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</si>
  <si>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</si>
  <si>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</si>
  <si>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</si>
  <si>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</si>
  <si>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</si>
  <si>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</si>
  <si>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</si>
  <si>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</si>
  <si>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</si>
  <si>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</si>
  <si>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</si>
  <si>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</si>
  <si>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</si>
  <si>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</si>
  <si>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</si>
  <si>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</si>
  <si>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</si>
  <si>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</si>
  <si>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</si>
  <si>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</si>
  <si>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</si>
  <si>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</si>
  <si>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</si>
  <si>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</si>
  <si>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</si>
  <si>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</si>
  <si>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</si>
  <si>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</si>
  <si>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</si>
  <si>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</si>
  <si>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</si>
  <si>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</si>
  <si>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</si>
  <si>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</si>
  <si>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</si>
  <si>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</si>
  <si>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</si>
  <si>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</si>
  <si>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</si>
  <si>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</si>
  <si>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</si>
  <si>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</si>
  <si>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</si>
  <si>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</si>
  <si>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</si>
  <si>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</si>
  <si>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</si>
  <si>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</si>
  <si>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</si>
  <si>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</si>
  <si>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</si>
  <si>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</si>
  <si>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</si>
  <si>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</si>
  <si>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</si>
  <si>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</si>
  <si>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</si>
  <si>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</si>
  <si>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</si>
  <si>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</si>
  <si>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</si>
  <si>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</si>
  <si>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</si>
  <si>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</si>
  <si>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</si>
  <si>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</si>
  <si>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</si>
  <si>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</si>
  <si>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</si>
  <si>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</si>
  <si>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</si>
  <si>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</si>
  <si>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</si>
  <si>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</si>
  <si>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</si>
  <si>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</si>
  <si>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</si>
  <si>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</si>
  <si>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</si>
  <si>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</si>
  <si>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</si>
  <si>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</si>
  <si>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</si>
  <si>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</si>
  <si>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</si>
  <si>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</si>
  <si>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</si>
  <si>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</si>
  <si>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</si>
  <si>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</si>
  <si>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</si>
  <si>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</si>
  <si>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</si>
  <si>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</si>
  <si>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</si>
  <si>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</si>
  <si>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</si>
  <si>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</si>
  <si>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</si>
  <si>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</si>
  <si>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</si>
  <si>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</si>
  <si>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</si>
  <si>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</si>
  <si>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</si>
  <si>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</si>
  <si>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</si>
  <si>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</si>
  <si>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</si>
  <si>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</si>
  <si>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</si>
  <si>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</si>
  <si>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</si>
  <si>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</si>
  <si>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</si>
  <si>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</si>
  <si>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</si>
  <si>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</si>
  <si>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</si>
  <si>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</si>
  <si>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</si>
  <si>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</si>
  <si>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</si>
  <si>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</si>
  <si>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</si>
  <si>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</si>
  <si>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</si>
  <si>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</si>
  <si>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</si>
  <si>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</si>
  <si>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</si>
  <si>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</si>
  <si>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</si>
  <si>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</si>
  <si>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</si>
  <si>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</si>
  <si>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</si>
  <si>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</si>
  <si>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</si>
  <si>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</si>
  <si>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</si>
  <si>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</si>
  <si>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</si>
  <si>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</si>
  <si>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</si>
  <si>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</si>
  <si>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</si>
  <si>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</si>
  <si>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</si>
  <si>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</si>
  <si>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</si>
  <si>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</si>
  <si>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</si>
  <si>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</si>
  <si>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</si>
  <si>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</si>
  <si>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</si>
  <si>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</si>
  <si>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</si>
  <si>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</si>
  <si>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</si>
  <si>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</si>
  <si>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</si>
  <si>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</si>
  <si>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</si>
  <si>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</si>
  <si>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</si>
  <si>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</si>
  <si>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</si>
  <si>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</si>
  <si>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</si>
  <si>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</si>
  <si>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</si>
  <si>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</si>
  <si>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</si>
  <si>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</si>
  <si>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</si>
  <si>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</si>
  <si>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</si>
  <si>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</si>
  <si>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</si>
  <si>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</si>
  <si>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</si>
  <si>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</si>
  <si>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</si>
  <si>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</si>
  <si>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</si>
  <si>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</si>
  <si>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</si>
  <si>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</si>
  <si>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</si>
  <si>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</si>
  <si>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</si>
  <si>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</si>
  <si>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</si>
  <si>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</si>
  <si>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</si>
  <si>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</si>
  <si>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</si>
  <si>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</si>
  <si>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</si>
  <si>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</si>
  <si>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</si>
  <si>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</si>
  <si>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</si>
  <si>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</si>
  <si>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</si>
  <si>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</si>
  <si>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</si>
  <si>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</si>
  <si>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</si>
  <si>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</si>
  <si>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</si>
  <si>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</si>
  <si>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</si>
  <si>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</si>
  <si>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</si>
  <si>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</si>
  <si>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</si>
  <si>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</si>
  <si>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</si>
  <si>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</si>
  <si>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</si>
  <si>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</si>
  <si>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</si>
  <si>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</si>
  <si>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</si>
  <si>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</si>
  <si>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</si>
  <si>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</si>
  <si>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</si>
  <si>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</si>
  <si>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</si>
  <si>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</si>
  <si>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</si>
  <si>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</si>
  <si>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</si>
  <si>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</si>
  <si>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</si>
  <si>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</si>
  <si>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</si>
  <si>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</si>
  <si>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</si>
  <si>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</si>
  <si>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</si>
  <si>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</si>
  <si>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</si>
  <si>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</si>
  <si>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</si>
  <si>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</si>
  <si>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</si>
  <si>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</si>
  <si>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</si>
  <si>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</si>
  <si>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</si>
  <si>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</si>
  <si>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</si>
  <si>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</si>
  <si>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</si>
  <si>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</si>
  <si>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</si>
  <si>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</si>
  <si>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</si>
  <si>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</si>
  <si>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</si>
  <si>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</si>
  <si>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</si>
  <si>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</si>
  <si>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</si>
  <si>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</si>
  <si>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</si>
  <si>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</si>
  <si>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</si>
  <si>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</si>
  <si>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</si>
  <si>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</si>
  <si>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</si>
  <si>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</si>
  <si>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</si>
  <si>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</si>
  <si>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</si>
  <si>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</si>
  <si>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</si>
  <si>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</si>
  <si>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</si>
  <si>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</si>
  <si>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</si>
  <si>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</si>
  <si>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</si>
  <si>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</si>
  <si>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</si>
  <si>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</si>
  <si>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</si>
  <si>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</si>
  <si>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</si>
  <si>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</si>
  <si>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</si>
  <si>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</si>
  <si>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</si>
  <si>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</si>
  <si>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</si>
  <si>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</si>
  <si>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</si>
  <si>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</si>
  <si>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</si>
  <si>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</si>
  <si>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</si>
  <si>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</si>
  <si>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</si>
  <si>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</si>
  <si>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</si>
  <si>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</si>
  <si>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</si>
  <si>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</si>
  <si>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</si>
  <si>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</si>
  <si>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</si>
  <si>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</si>
  <si>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</si>
  <si>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</si>
  <si>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</si>
  <si>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</si>
  <si>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</si>
  <si>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</si>
  <si>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</si>
  <si>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</si>
  <si>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</si>
  <si>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</si>
  <si>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</si>
  <si>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</si>
  <si>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</si>
  <si>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</si>
  <si>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</si>
  <si>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</si>
  <si>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</si>
  <si>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</si>
  <si>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</si>
  <si>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</si>
  <si>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</si>
  <si>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</si>
  <si>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</si>
  <si>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</si>
  <si>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</si>
  <si>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</si>
  <si>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</si>
  <si>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</si>
  <si>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</si>
  <si>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</si>
  <si>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</si>
  <si>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</si>
  <si>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</si>
  <si>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</si>
  <si>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</si>
  <si>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</si>
  <si>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</si>
  <si>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</si>
  <si>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</si>
  <si>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</si>
  <si>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</si>
  <si>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</si>
  <si>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</si>
  <si>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</si>
  <si>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</si>
  <si>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</si>
  <si>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</si>
  <si>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</si>
  <si>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</si>
  <si>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</si>
  <si>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</si>
  <si>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</si>
  <si>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</si>
  <si>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</si>
  <si>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</si>
  <si>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</si>
  <si>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</si>
  <si>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</si>
  <si>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</si>
  <si>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</si>
  <si>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</si>
  <si>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</si>
  <si>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</si>
  <si>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</si>
  <si>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</si>
  <si>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</si>
  <si>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</si>
  <si>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</si>
  <si>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</si>
  <si>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</si>
  <si>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</si>
  <si>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</si>
  <si>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</si>
  <si>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</si>
  <si>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</si>
  <si>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</si>
  <si>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</si>
  <si>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</si>
  <si>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</si>
  <si>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</si>
  <si>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</si>
  <si>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</si>
  <si>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</si>
  <si>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</si>
  <si>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</si>
  <si>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</si>
  <si>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</si>
  <si>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</si>
  <si>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</si>
  <si>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</si>
  <si>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</si>
  <si>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</si>
  <si>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</si>
  <si>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</si>
  <si>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</si>
  <si>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</si>
  <si>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</si>
  <si>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</si>
  <si>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</si>
  <si>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</si>
  <si>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</si>
  <si>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</si>
  <si>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</si>
  <si>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</si>
  <si>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</si>
  <si>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</si>
  <si>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</si>
  <si>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</si>
  <si>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</si>
  <si>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</si>
  <si>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</si>
  <si>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</si>
  <si>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</si>
  <si>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</si>
  <si>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</si>
  <si>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</si>
  <si>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</si>
  <si>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</si>
  <si>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</si>
  <si>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</si>
  <si>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</si>
  <si>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</si>
  <si>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</si>
  <si>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</si>
  <si>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</si>
  <si>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</si>
  <si>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</si>
  <si>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</si>
  <si>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</si>
  <si>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</si>
  <si>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</si>
  <si>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</si>
  <si>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</si>
  <si>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</si>
  <si>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</si>
  <si>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</si>
  <si>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</si>
  <si>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</si>
  <si>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</si>
  <si>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</si>
  <si>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</si>
  <si>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</si>
  <si>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</si>
  <si>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</si>
  <si>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</si>
  <si>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</si>
  <si>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</si>
  <si>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</si>
  <si>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</si>
  <si>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</si>
  <si>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</si>
  <si>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</si>
  <si>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</si>
  <si>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</si>
  <si>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</si>
  <si>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</si>
  <si>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</si>
  <si>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</si>
  <si>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</si>
  <si>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</si>
  <si>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</si>
  <si>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</si>
  <si>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</si>
  <si>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</si>
  <si>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</si>
  <si>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</si>
  <si>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</si>
  <si>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</si>
  <si>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</si>
  <si>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</si>
  <si>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</si>
  <si>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</si>
  <si>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</si>
  <si>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</si>
  <si>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</si>
  <si>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</si>
  <si>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</si>
  <si>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</si>
  <si>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</si>
  <si>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</si>
  <si>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</si>
  <si>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</si>
  <si>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</si>
  <si>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</si>
  <si>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</si>
  <si>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</si>
  <si>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</si>
  <si>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</si>
  <si>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</si>
  <si>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</si>
  <si>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</si>
  <si>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</si>
  <si>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</si>
  <si>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</si>
  <si>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</si>
  <si>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</si>
  <si>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</si>
  <si>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</si>
  <si>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</si>
  <si>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</si>
  <si>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</si>
  <si>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</si>
  <si>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</si>
  <si>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</si>
  <si>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</si>
  <si>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</si>
  <si>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</si>
  <si>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</si>
  <si>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</si>
  <si>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</si>
  <si>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</si>
  <si>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</si>
  <si>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</si>
  <si>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</si>
  <si>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</si>
  <si>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</si>
  <si>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</si>
  <si>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</si>
  <si>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</si>
  <si>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</si>
  <si>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</si>
  <si>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</si>
  <si>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</si>
  <si>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</si>
  <si>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</si>
  <si>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</si>
  <si>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</si>
  <si>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</si>
  <si>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</si>
  <si>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</si>
  <si>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</si>
  <si>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</si>
  <si>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</si>
  <si>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</si>
  <si>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</si>
  <si>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</si>
  <si>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</si>
  <si>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</si>
  <si>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</si>
  <si>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</si>
  <si>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</si>
  <si>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</si>
  <si>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</si>
  <si>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</si>
  <si>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</si>
  <si>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</si>
  <si>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</si>
  <si>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</si>
  <si>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</si>
  <si>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</si>
  <si>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</si>
  <si>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</si>
  <si>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</si>
  <si>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</si>
  <si>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</si>
  <si>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</si>
  <si>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</si>
  <si>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</si>
  <si>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</si>
  <si>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</si>
  <si>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</si>
  <si>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</si>
  <si>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</si>
  <si>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</si>
  <si>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</si>
  <si>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</si>
  <si>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</si>
  <si>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</si>
  <si>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</si>
  <si>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</si>
  <si>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</si>
  <si>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</si>
  <si>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</si>
  <si>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</si>
  <si>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</si>
  <si>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</si>
  <si>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</si>
  <si>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</si>
  <si>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</si>
  <si>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</si>
  <si>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</si>
  <si>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</si>
  <si>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</si>
  <si>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</si>
  <si>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</si>
  <si>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</si>
  <si>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</si>
  <si>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</si>
  <si>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</si>
  <si>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</si>
  <si>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</si>
  <si>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</si>
  <si>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</si>
  <si>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</si>
  <si>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</si>
  <si>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</si>
  <si>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</si>
  <si>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</si>
  <si>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</si>
  <si>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</si>
  <si>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</si>
  <si>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</si>
  <si>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</si>
  <si>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</si>
  <si>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</si>
  <si>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</si>
  <si>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</si>
  <si>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</si>
  <si>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</si>
  <si>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</si>
  <si>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</si>
  <si>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</si>
  <si>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</si>
  <si>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</si>
  <si>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</si>
  <si>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</si>
  <si>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</si>
  <si>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</si>
  <si>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</si>
  <si>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</si>
  <si>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</si>
  <si>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</si>
  <si>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</si>
  <si>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</si>
  <si>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</si>
  <si>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</si>
  <si>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</si>
  <si>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</si>
  <si>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</si>
  <si>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</si>
  <si>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</si>
  <si>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</si>
  <si>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</si>
  <si>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</si>
  <si>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</si>
  <si>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</si>
  <si>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</si>
  <si>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</si>
  <si>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</si>
  <si>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</si>
  <si>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</si>
  <si>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</si>
  <si>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</si>
  <si>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</si>
  <si>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</si>
  <si>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</si>
  <si>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</si>
  <si>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</si>
  <si>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</si>
  <si>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</si>
  <si>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</si>
  <si>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</si>
  <si>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</si>
  <si>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</si>
  <si>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</si>
  <si>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</si>
  <si>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</si>
  <si>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</si>
  <si>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</si>
  <si>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</si>
  <si>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</si>
  <si>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</si>
  <si>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</si>
  <si>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</si>
  <si>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</si>
  <si>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</si>
  <si>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</si>
  <si>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</si>
  <si>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</si>
  <si>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</si>
  <si>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</si>
  <si>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</si>
  <si>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</si>
  <si>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</si>
  <si>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</si>
  <si>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</si>
  <si>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</si>
  <si>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</si>
  <si>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</si>
  <si>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</si>
  <si>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</si>
  <si>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</si>
  <si>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</si>
  <si>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</si>
  <si>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</si>
  <si>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</si>
  <si>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</si>
  <si>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</si>
  <si>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</si>
  <si>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</si>
  <si>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</si>
  <si>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</si>
  <si>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</si>
  <si>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</si>
  <si>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</si>
  <si>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</si>
  <si>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</si>
  <si>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</si>
  <si>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</si>
  <si>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</si>
  <si>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</si>
  <si>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</si>
  <si>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</si>
  <si>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</si>
  <si>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</si>
  <si>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</si>
  <si>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</si>
  <si>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</si>
  <si>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</si>
  <si>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</si>
  <si>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</si>
  <si>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</si>
  <si>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</si>
  <si>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</si>
  <si>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</si>
  <si>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</si>
  <si>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</si>
  <si>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</si>
  <si>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</si>
  <si>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</si>
  <si>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</si>
  <si>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</si>
  <si>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</si>
  <si>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</si>
  <si>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</si>
  <si>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</si>
  <si>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</si>
  <si>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</si>
  <si>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</si>
  <si>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</si>
  <si>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</si>
  <si>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</si>
  <si>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</si>
  <si>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</si>
  <si>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</si>
  <si>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</si>
  <si>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</si>
  <si>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</si>
  <si>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</si>
  <si>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</si>
  <si>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</si>
  <si>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</si>
  <si>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</si>
  <si>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</si>
  <si>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</si>
  <si>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</si>
  <si>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</si>
  <si>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</si>
  <si>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</si>
  <si>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</si>
  <si>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</si>
  <si>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</si>
  <si>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</si>
  <si>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</si>
  <si>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</si>
  <si>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</si>
  <si>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</si>
  <si>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</si>
  <si>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</si>
  <si>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</si>
  <si>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</si>
  <si>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</si>
  <si>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</si>
  <si>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</si>
  <si>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</si>
  <si>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</si>
  <si>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</si>
  <si>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</si>
  <si>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</si>
  <si>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</si>
  <si>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</si>
  <si>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</si>
  <si>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</si>
  <si>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</si>
  <si>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</si>
  <si>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</si>
  <si>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</si>
  <si>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</si>
  <si>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</si>
  <si>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</si>
  <si>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</si>
  <si>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</si>
  <si>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</si>
  <si>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</si>
  <si>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</si>
  <si>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</si>
  <si>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</si>
  <si>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</si>
  <si>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</si>
  <si>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</si>
  <si>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</si>
  <si>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</si>
  <si>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</si>
  <si>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</si>
  <si>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</si>
  <si>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</si>
  <si>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</si>
  <si>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</si>
  <si>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</si>
  <si>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</si>
  <si>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</si>
  <si>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</si>
  <si>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</si>
  <si>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</si>
  <si>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</si>
  <si>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</si>
  <si>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</si>
  <si>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</si>
  <si>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</si>
  <si>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</si>
  <si>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</si>
  <si>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</si>
  <si>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</si>
  <si>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</si>
  <si>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</si>
  <si>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</si>
  <si>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</si>
  <si>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</si>
  <si>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</si>
  <si>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</si>
  <si>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</si>
  <si>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</si>
  <si>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</si>
  <si>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</si>
  <si>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</si>
  <si>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</si>
  <si>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</si>
  <si>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</si>
  <si>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</si>
  <si>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</si>
  <si>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</si>
  <si>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</si>
  <si>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</si>
  <si>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</si>
  <si>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</si>
  <si>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</si>
  <si>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</si>
  <si>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</si>
  <si>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</si>
  <si>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</si>
  <si>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</si>
  <si>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</si>
  <si>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</si>
  <si>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</si>
  <si>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</si>
  <si>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</si>
  <si>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</si>
  <si>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</si>
  <si>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</si>
  <si>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</si>
  <si>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</si>
  <si>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</si>
  <si>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</si>
  <si>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</si>
  <si>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</si>
  <si>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</si>
  <si>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</si>
  <si>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</si>
  <si>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</si>
  <si>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</si>
  <si>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</si>
  <si>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</si>
  <si>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</si>
  <si>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</si>
  <si>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</si>
  <si>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</si>
  <si>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</si>
  <si>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</si>
  <si>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</si>
  <si>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</si>
  <si>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</si>
  <si>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</si>
  <si>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</si>
  <si>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</si>
  <si>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</si>
  <si>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</si>
  <si>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</si>
  <si>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</si>
  <si>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</si>
  <si>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</si>
  <si>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</si>
  <si>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</si>
  <si>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</si>
  <si>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</si>
  <si>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</si>
  <si>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</si>
  <si>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</si>
  <si>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</si>
  <si>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</si>
  <si>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</si>
  <si>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</si>
  <si>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</si>
  <si>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</si>
  <si>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</si>
  <si>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</si>
  <si>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</si>
  <si>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</si>
  <si>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</si>
  <si>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</si>
  <si>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</si>
  <si>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</si>
  <si>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</si>
  <si>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</si>
  <si>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</si>
  <si>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</si>
  <si>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</si>
  <si>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</si>
  <si>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</si>
  <si>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</si>
  <si>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</si>
  <si>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</si>
  <si>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</si>
  <si>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</si>
  <si>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</si>
  <si>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</si>
  <si>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</si>
  <si>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</si>
  <si>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</si>
  <si>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</si>
  <si>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</si>
  <si>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</si>
  <si>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</si>
  <si>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</si>
  <si>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</si>
  <si>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</si>
  <si>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</si>
  <si>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</si>
  <si>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</si>
  <si>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</si>
  <si>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</si>
  <si>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</si>
  <si>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</si>
  <si>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</si>
  <si>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</si>
  <si>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</si>
  <si>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</si>
  <si>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</si>
  <si>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</si>
  <si>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</si>
  <si>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</si>
  <si>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</si>
  <si>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</si>
  <si>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</si>
  <si>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</si>
  <si>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</si>
  <si>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</si>
  <si>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</si>
  <si>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</si>
  <si>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</si>
  <si>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</si>
  <si>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</si>
  <si>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</si>
  <si>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</si>
  <si>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</si>
  <si>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</si>
  <si>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</si>
  <si>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</si>
  <si>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</si>
  <si>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</si>
  <si>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</si>
  <si>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</si>
  <si>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</si>
  <si>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</si>
  <si>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</si>
  <si>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</si>
  <si>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</si>
  <si>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</si>
  <si>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</si>
  <si>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</si>
  <si>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</si>
  <si>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</si>
  <si>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</si>
  <si>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</si>
  <si>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</si>
  <si>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</si>
  <si>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</si>
  <si>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</si>
  <si>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</si>
  <si>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</si>
  <si>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</si>
  <si>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</si>
  <si>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</si>
  <si>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</si>
  <si>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</si>
  <si>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</si>
  <si>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</si>
  <si>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</si>
  <si>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</si>
  <si>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</si>
  <si>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</si>
  <si>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</si>
  <si>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</si>
  <si>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</si>
  <si>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</si>
  <si>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</si>
  <si>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</si>
  <si>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</si>
  <si>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</si>
  <si>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</si>
  <si>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</si>
  <si>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</si>
  <si>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</si>
  <si>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</si>
  <si>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</si>
  <si>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</si>
  <si>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</si>
  <si>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</si>
  <si>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</si>
  <si>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</si>
  <si>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</si>
  <si>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</si>
  <si>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</si>
  <si>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</si>
  <si>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</si>
  <si>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</si>
  <si>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</si>
  <si>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</si>
  <si>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</si>
  <si>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</si>
  <si>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</si>
  <si>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</si>
  <si>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</si>
  <si>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</si>
  <si>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</si>
  <si>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</si>
  <si>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</si>
  <si>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</si>
  <si>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</si>
  <si>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</si>
  <si>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</si>
  <si>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</si>
  <si>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</si>
  <si>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</si>
  <si>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</si>
  <si>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</si>
  <si>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</si>
  <si>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</si>
  <si>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</si>
  <si>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</si>
  <si>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</si>
  <si>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</si>
  <si>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</si>
  <si>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</si>
  <si>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</si>
  <si>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</si>
  <si>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</si>
  <si>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</si>
  <si>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</si>
  <si>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</si>
  <si>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</si>
  <si>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</si>
  <si>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</si>
  <si>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</si>
  <si>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</si>
  <si>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</si>
  <si>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</si>
  <si>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</si>
  <si>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</si>
  <si>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</si>
  <si>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</si>
  <si>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</si>
  <si>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</si>
  <si>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</si>
  <si>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</si>
  <si>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</si>
  <si>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</si>
  <si>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</si>
  <si>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</si>
  <si>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</si>
  <si>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</si>
  <si>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</si>
  <si>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</si>
  <si>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</si>
  <si>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</si>
  <si>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</si>
  <si>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</si>
  <si>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</si>
  <si>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</si>
  <si>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</si>
  <si>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</si>
  <si>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</si>
  <si>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</si>
  <si>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</si>
  <si>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</si>
  <si>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</si>
  <si>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</si>
  <si>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</si>
  <si>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</si>
  <si>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</si>
  <si>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</si>
  <si>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</si>
  <si>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</si>
  <si>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</si>
  <si>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</si>
  <si>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</si>
  <si>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</si>
  <si>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</si>
  <si>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</si>
  <si>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</si>
  <si>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</si>
  <si>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</si>
  <si>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</si>
  <si>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</si>
  <si>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</si>
  <si>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</si>
  <si>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</si>
  <si>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</si>
  <si>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</si>
  <si>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</si>
  <si>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</si>
  <si>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</si>
  <si>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</si>
  <si>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</si>
  <si>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</si>
  <si>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</si>
  <si>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</si>
  <si>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</si>
  <si>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</si>
  <si>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</si>
  <si>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</si>
  <si>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</si>
  <si>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</si>
  <si>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</si>
  <si>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</si>
  <si>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</si>
  <si>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</si>
  <si>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</si>
  <si>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</si>
  <si>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</si>
  <si>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</si>
  <si>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</si>
  <si>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</si>
  <si>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</si>
  <si>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</si>
  <si>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</si>
  <si>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</si>
  <si>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</si>
  <si>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</si>
  <si>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</si>
  <si>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</si>
  <si>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</si>
  <si>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</si>
  <si>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</si>
  <si>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</si>
  <si>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</si>
  <si>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</si>
  <si>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</si>
  <si>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</si>
  <si>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</si>
  <si>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</si>
  <si>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</si>
  <si>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</si>
  <si>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</si>
  <si>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</si>
  <si>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</si>
  <si>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</si>
  <si>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</si>
  <si>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</si>
  <si>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</si>
  <si>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</si>
  <si>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</si>
  <si>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</si>
  <si>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</si>
  <si>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</si>
  <si>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</si>
  <si>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</si>
  <si>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</si>
  <si>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</si>
  <si>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</si>
  <si>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</si>
  <si>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</si>
  <si>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</si>
  <si>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</si>
  <si>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</si>
  <si>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</si>
  <si>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</si>
  <si>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</si>
  <si>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</si>
  <si>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</si>
  <si>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</si>
  <si>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</si>
  <si>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</si>
  <si>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</si>
  <si>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</si>
  <si>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</si>
  <si>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</si>
  <si>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</si>
  <si>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</si>
  <si>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</si>
  <si>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</si>
  <si>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</si>
  <si>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</si>
  <si>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</si>
  <si>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</si>
  <si>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</si>
  <si>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</si>
  <si>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</si>
  <si>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</si>
  <si>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</si>
  <si>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</si>
  <si>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</si>
  <si>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</si>
  <si>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</si>
  <si>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</si>
  <si>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</si>
  <si>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</si>
  <si>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</si>
  <si>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</si>
  <si>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</si>
  <si>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</si>
  <si>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</si>
  <si>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</si>
  <si>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</si>
  <si>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</si>
  <si>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</si>
  <si>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</si>
  <si>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</si>
  <si>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</si>
  <si>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</si>
  <si>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</si>
  <si>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</si>
  <si>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</si>
  <si>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</si>
  <si>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</si>
  <si>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</si>
  <si>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</si>
  <si>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</si>
  <si>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</si>
  <si>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</si>
  <si>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</si>
  <si>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</si>
  <si>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</si>
  <si>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</si>
  <si>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</si>
  <si>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</si>
  <si>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</si>
  <si>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</si>
  <si>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</si>
  <si>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</si>
  <si>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</si>
  <si>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</si>
  <si>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</si>
  <si>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</si>
  <si>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</si>
  <si>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</si>
  <si>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</si>
  <si>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</si>
  <si>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</si>
  <si>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</si>
  <si>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</si>
  <si>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</si>
  <si>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</si>
  <si>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</si>
  <si>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</si>
  <si>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</si>
  <si>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</si>
  <si>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</si>
  <si>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</si>
  <si>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</si>
  <si>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</si>
  <si>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</si>
  <si>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</si>
  <si>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</si>
  <si>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</si>
  <si>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</si>
  <si>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</si>
  <si>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</si>
  <si>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</si>
  <si>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</si>
  <si>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</si>
  <si>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</si>
  <si>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</si>
  <si>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</si>
  <si>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</si>
  <si>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</si>
  <si>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</si>
  <si>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</si>
  <si>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</si>
  <si>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</si>
  <si>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</si>
  <si>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</si>
  <si>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</si>
  <si>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</si>
  <si>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</si>
  <si>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</si>
  <si>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</si>
  <si>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</si>
  <si>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</si>
  <si>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</si>
  <si>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</si>
  <si>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</si>
  <si>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</si>
  <si>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</si>
  <si>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</si>
  <si>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</si>
  <si>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</si>
  <si>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</si>
  <si>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</si>
  <si>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</si>
  <si>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</si>
  <si>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</si>
  <si>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</si>
  <si>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</si>
  <si>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</si>
  <si>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</si>
  <si>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</si>
  <si>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</si>
  <si>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</si>
  <si>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</si>
  <si>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</si>
  <si>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</si>
  <si>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</si>
  <si>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</si>
  <si>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</si>
  <si>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</si>
  <si>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</si>
  <si>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</si>
  <si>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</si>
  <si>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</si>
  <si>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</si>
  <si>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</si>
  <si>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</si>
  <si>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</si>
  <si>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</si>
  <si>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</si>
  <si>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</si>
  <si>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</si>
  <si>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</si>
  <si>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</si>
  <si>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</si>
  <si>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</si>
  <si>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</si>
  <si>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</si>
  <si>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</si>
  <si>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</si>
  <si>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</si>
  <si>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</si>
  <si>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</si>
  <si>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</si>
  <si>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</si>
  <si>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</si>
  <si>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</si>
  <si>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</si>
  <si>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</si>
  <si>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</si>
  <si>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</si>
  <si>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</si>
  <si>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</si>
  <si>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</si>
  <si>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</si>
  <si>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</si>
  <si>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</si>
  <si>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</si>
  <si>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</si>
  <si>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</si>
  <si>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</si>
  <si>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</si>
  <si>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</si>
  <si>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</si>
  <si>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</si>
  <si>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</si>
  <si>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</si>
  <si>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</si>
  <si>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</si>
  <si>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</si>
  <si>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</si>
  <si>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</si>
  <si>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</si>
  <si>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</si>
  <si>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</si>
  <si>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</si>
  <si>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</si>
  <si>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</si>
  <si>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</si>
  <si>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</si>
  <si>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</si>
  <si>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</si>
  <si>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</si>
  <si>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</si>
  <si>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</si>
  <si>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</si>
  <si>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</si>
  <si>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</si>
  <si>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</si>
  <si>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</si>
  <si>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</si>
  <si>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</si>
  <si>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</si>
  <si>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</si>
  <si>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</si>
  <si>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</si>
  <si>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</si>
  <si>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</si>
  <si>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</si>
  <si>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</si>
  <si>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</si>
  <si>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</si>
  <si>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</si>
  <si>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</si>
  <si>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</si>
  <si>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</si>
  <si>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</si>
  <si>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</si>
  <si>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</si>
  <si>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</si>
  <si>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</si>
  <si>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</si>
  <si>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</si>
  <si>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</si>
  <si>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</si>
  <si>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</si>
  <si>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</si>
  <si>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</si>
  <si>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</si>
  <si>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</si>
  <si>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</si>
  <si>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</si>
  <si>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</si>
  <si>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</si>
  <si>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</si>
  <si>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</si>
  <si>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</si>
  <si>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</si>
  <si>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</si>
  <si>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</si>
  <si>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</si>
  <si>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</si>
  <si>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</si>
  <si>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</si>
  <si>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</si>
  <si>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</si>
  <si>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</si>
  <si>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</si>
  <si>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</si>
  <si>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</si>
  <si>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</si>
  <si>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</si>
  <si>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</si>
  <si>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</si>
  <si>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</si>
  <si>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</si>
  <si>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</si>
  <si>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</si>
  <si>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</si>
  <si>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</si>
  <si>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</si>
  <si>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</si>
  <si>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</si>
  <si>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</si>
  <si>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</si>
  <si>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</si>
  <si>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</si>
  <si>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</si>
  <si>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</si>
  <si>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</si>
  <si>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</si>
  <si>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</si>
  <si>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</si>
  <si>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</si>
  <si>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</si>
  <si>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</si>
  <si>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</si>
  <si>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</si>
  <si>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</si>
  <si>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</si>
  <si>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</si>
  <si>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</si>
  <si>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</si>
  <si>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</si>
  <si>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</si>
  <si>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</si>
  <si>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</si>
  <si>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</si>
  <si>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</si>
  <si>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</si>
  <si>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</si>
  <si>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</si>
  <si>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</si>
  <si>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</si>
  <si>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</si>
  <si>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</si>
  <si>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</si>
  <si>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</si>
  <si>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</si>
  <si>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</si>
  <si>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</si>
  <si>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</si>
  <si>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</si>
  <si>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</si>
  <si>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</si>
  <si>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</si>
  <si>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</si>
  <si>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</si>
  <si>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</si>
  <si>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</si>
  <si>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</si>
  <si>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</si>
  <si>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</si>
  <si>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</si>
  <si>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</si>
  <si>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</si>
  <si>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</si>
  <si>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</si>
  <si>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</si>
  <si>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</si>
  <si>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</si>
  <si>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</si>
  <si>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</si>
  <si>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</si>
  <si>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</si>
  <si>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</si>
  <si>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</si>
  <si>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</si>
  <si>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</si>
  <si>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</si>
  <si>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</si>
  <si>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</si>
  <si>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</si>
  <si>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</si>
  <si>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</si>
  <si>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</si>
  <si>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</si>
  <si>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</si>
  <si>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</si>
  <si>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</si>
  <si>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</si>
  <si>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</si>
  <si>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</si>
  <si>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</si>
  <si>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</si>
  <si>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</si>
  <si>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</si>
  <si>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</si>
  <si>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</si>
  <si>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</si>
  <si>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</si>
  <si>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</si>
  <si>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</si>
  <si>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</si>
  <si>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</si>
  <si>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</si>
  <si>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</si>
  <si>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</si>
  <si>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</si>
  <si>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</si>
  <si>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</si>
  <si>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</si>
  <si>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</si>
  <si>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</si>
  <si>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</si>
  <si>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</si>
  <si>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</si>
  <si>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</si>
  <si>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</si>
  <si>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</si>
  <si>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</si>
  <si>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</si>
  <si>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</si>
  <si>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</si>
  <si>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</si>
  <si>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</si>
  <si>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</si>
  <si>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</si>
  <si>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</si>
  <si>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</si>
  <si>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</si>
  <si>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</si>
  <si>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</si>
  <si>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</si>
  <si>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</si>
  <si>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</si>
  <si>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</si>
  <si>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</si>
  <si>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</si>
  <si>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</si>
  <si>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</si>
  <si>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</si>
  <si>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</si>
  <si>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</si>
  <si>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</si>
  <si>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</si>
  <si>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</si>
  <si>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</si>
  <si>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</si>
  <si>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</si>
  <si>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</si>
  <si>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</si>
  <si>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</si>
  <si>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</si>
  <si>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</si>
  <si>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</si>
  <si>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</si>
  <si>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</si>
  <si>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</si>
  <si>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</si>
  <si>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</si>
  <si>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</si>
  <si>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</si>
  <si>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</si>
  <si>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</si>
  <si>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</si>
  <si>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</si>
  <si>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</si>
  <si>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</si>
  <si>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</si>
  <si>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</si>
  <si>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</si>
  <si>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</si>
  <si>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</si>
  <si>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</si>
  <si>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</si>
  <si>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</si>
  <si>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</si>
  <si>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</si>
  <si>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</si>
  <si>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</si>
  <si>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</si>
  <si>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</si>
  <si>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</si>
  <si>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</si>
  <si>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</si>
  <si>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</si>
  <si>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</si>
  <si>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</si>
  <si>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</si>
  <si>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</si>
  <si>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</si>
  <si>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</si>
  <si>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</si>
  <si>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</si>
  <si>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</si>
  <si>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</si>
  <si>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</si>
  <si>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</si>
  <si>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</si>
  <si>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</si>
  <si>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</si>
  <si>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</si>
  <si>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</si>
  <si>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</si>
  <si>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</si>
  <si>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</si>
  <si>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</si>
  <si>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</si>
  <si>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</si>
  <si>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</si>
  <si>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</si>
  <si>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</si>
  <si>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</si>
  <si>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</si>
  <si>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</si>
  <si>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</si>
  <si>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</si>
  <si>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</si>
  <si>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</si>
  <si>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</si>
  <si>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</si>
  <si>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</si>
  <si>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</si>
  <si>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</si>
  <si>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</si>
  <si>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</si>
  <si>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</si>
  <si>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</si>
  <si>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</si>
  <si>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</si>
  <si>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</si>
  <si>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</si>
  <si>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</si>
  <si>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</si>
  <si>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</si>
  <si>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</si>
  <si>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</si>
  <si>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</si>
  <si>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</si>
  <si>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</si>
  <si>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</si>
  <si>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</si>
  <si>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</si>
  <si>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</si>
  <si>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</si>
  <si>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</si>
  <si>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</si>
  <si>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</si>
  <si>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</si>
  <si>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</si>
  <si>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</si>
  <si>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</si>
  <si>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</si>
  <si>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</si>
  <si>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</si>
  <si>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</si>
  <si>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</si>
  <si>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</si>
  <si>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</si>
  <si>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</si>
  <si>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</si>
  <si>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</si>
  <si>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</si>
  <si>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</si>
  <si>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</si>
  <si>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</si>
  <si>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</si>
  <si>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</si>
  <si>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</si>
  <si>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</si>
  <si>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</si>
  <si>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</si>
  <si>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</si>
  <si>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</si>
  <si>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</si>
  <si>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</si>
  <si>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</si>
  <si>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</si>
  <si>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</si>
  <si>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</si>
  <si>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</si>
  <si>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</si>
  <si>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</si>
  <si>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</si>
  <si>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</si>
  <si>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</si>
  <si>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</si>
  <si>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</si>
  <si>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</si>
  <si>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</si>
  <si>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</si>
  <si>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</si>
  <si>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</si>
  <si>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</si>
  <si>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</si>
  <si>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</si>
  <si>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</si>
  <si>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</si>
  <si>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</si>
  <si>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</si>
  <si>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</si>
  <si>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</si>
  <si>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</si>
  <si>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</si>
  <si>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</si>
  <si>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</si>
  <si>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</si>
  <si>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</si>
  <si>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</si>
  <si>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</si>
  <si>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</si>
  <si>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</si>
  <si>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</si>
  <si>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</si>
  <si>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</si>
  <si>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</si>
  <si>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</si>
  <si>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</si>
  <si>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</si>
  <si>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</si>
  <si>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</si>
  <si>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</si>
  <si>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</si>
  <si>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</si>
  <si>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</si>
  <si>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</si>
  <si>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</si>
  <si>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</si>
  <si>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</si>
  <si>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</si>
  <si>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</si>
  <si>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</si>
  <si>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</si>
  <si>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</si>
  <si>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</si>
  <si>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</si>
  <si>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</si>
  <si>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</si>
  <si>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</si>
  <si>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</si>
  <si>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</si>
  <si>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</si>
  <si>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</si>
  <si>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</si>
  <si>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</si>
  <si>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</si>
  <si>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</si>
  <si>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</si>
  <si>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</si>
  <si>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</si>
  <si>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</si>
  <si>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</si>
  <si>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</si>
  <si>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</si>
  <si>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</si>
  <si>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</si>
  <si>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</si>
  <si>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</si>
  <si>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</si>
  <si>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</si>
  <si>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</si>
  <si>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</si>
  <si>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</si>
  <si>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</si>
  <si>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</si>
  <si>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</si>
  <si>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</si>
  <si>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</si>
  <si>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</si>
  <si>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</si>
  <si>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</si>
  <si>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</si>
  <si>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</si>
  <si>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</si>
  <si>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</si>
  <si>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</si>
  <si>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</si>
  <si>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</si>
  <si>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</si>
  <si>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</si>
  <si>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</si>
  <si>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</si>
  <si>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</si>
  <si>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</si>
  <si>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</si>
  <si>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</si>
  <si>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</si>
  <si>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</si>
  <si>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</si>
  <si>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</si>
  <si>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</si>
  <si>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</si>
  <si>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</si>
  <si>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</si>
  <si>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</si>
  <si>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</si>
  <si>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</si>
  <si>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</si>
  <si>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</si>
  <si>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</si>
  <si>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</si>
  <si>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</si>
  <si>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</si>
  <si>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</si>
  <si>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</si>
  <si>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</si>
  <si>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</si>
  <si>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</si>
  <si>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</si>
  <si>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</si>
  <si>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</si>
  <si>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</si>
  <si>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</si>
  <si>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</si>
  <si>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</si>
  <si>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</si>
  <si>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</si>
  <si>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</si>
  <si>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</si>
  <si>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</si>
  <si>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</si>
  <si>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</si>
  <si>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</si>
  <si>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</si>
  <si>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</si>
  <si>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</si>
  <si>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</si>
  <si>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</si>
  <si>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</si>
  <si>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</si>
  <si>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</si>
  <si>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</si>
  <si>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</si>
  <si>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</si>
  <si>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</si>
  <si>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</si>
  <si>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</si>
  <si>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</si>
  <si>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</si>
  <si>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</si>
  <si>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</si>
  <si>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</si>
  <si>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</si>
  <si>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</si>
  <si>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</si>
  <si>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</si>
  <si>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</si>
  <si>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</si>
  <si>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</si>
  <si>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</si>
  <si>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</si>
  <si>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</si>
  <si>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</si>
  <si>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</si>
  <si>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</si>
  <si>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</si>
  <si>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</si>
  <si>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</si>
  <si>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</si>
  <si>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</si>
  <si>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</si>
  <si>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</si>
  <si>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</si>
  <si>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</si>
  <si>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</si>
  <si>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</si>
  <si>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</si>
  <si>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</si>
  <si>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</si>
  <si>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</si>
  <si>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</si>
  <si>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</si>
  <si>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</si>
  <si>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</si>
  <si>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</si>
  <si>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</si>
  <si>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</si>
  <si>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</si>
  <si>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</si>
  <si>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</si>
  <si>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</si>
  <si>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</si>
  <si>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</si>
  <si>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</si>
  <si>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</si>
  <si>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</si>
  <si>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</si>
  <si>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</si>
  <si>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</si>
  <si>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</si>
  <si>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</si>
  <si>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</si>
  <si>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</si>
  <si>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</si>
  <si>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</si>
  <si>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</si>
  <si>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</si>
  <si>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</si>
  <si>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</si>
  <si>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</si>
  <si>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</si>
  <si>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</si>
  <si>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</si>
  <si>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</si>
  <si>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</si>
  <si>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</si>
  <si>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</si>
  <si>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</si>
  <si>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</si>
  <si>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</si>
  <si>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</si>
  <si>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</si>
  <si>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</si>
  <si>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</si>
  <si>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</si>
  <si>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</si>
  <si>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</si>
  <si>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</si>
  <si>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</si>
  <si>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</si>
  <si>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</si>
  <si>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</si>
  <si>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</si>
  <si>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</si>
  <si>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</si>
  <si>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</si>
  <si>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</si>
  <si>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</si>
  <si>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</si>
  <si>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</si>
  <si>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</si>
  <si>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</si>
  <si>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</si>
  <si>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</si>
  <si>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</si>
  <si>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</si>
  <si>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</si>
  <si>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</si>
  <si>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</si>
  <si>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</si>
  <si>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</si>
  <si>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</si>
  <si>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</si>
  <si>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</si>
  <si>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</si>
  <si>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</si>
  <si>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</si>
  <si>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</si>
  <si>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</si>
  <si>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</si>
  <si>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</si>
  <si>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</si>
  <si>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</si>
  <si>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</si>
  <si>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</si>
  <si>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</si>
  <si>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</si>
  <si>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</si>
  <si>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</si>
  <si>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</si>
  <si>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</si>
  <si>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</si>
  <si>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</si>
  <si>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</si>
  <si>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</si>
  <si>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</si>
  <si>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</si>
  <si>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</si>
  <si>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</si>
  <si>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</si>
  <si>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</si>
  <si>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</si>
  <si>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</si>
  <si>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</si>
  <si>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</si>
  <si>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</si>
  <si>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</si>
  <si>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</si>
  <si>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</si>
  <si>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</si>
  <si>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</si>
  <si>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</si>
  <si>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</si>
  <si>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</si>
  <si>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</si>
  <si>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</si>
  <si>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</si>
  <si>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</si>
  <si>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</si>
  <si>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</si>
  <si>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</si>
  <si>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</si>
  <si>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</si>
  <si>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</si>
  <si>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</si>
  <si>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</si>
  <si>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</si>
  <si>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</si>
  <si>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</si>
  <si>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</si>
  <si>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</si>
  <si>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</si>
  <si>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</si>
  <si>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</si>
  <si>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</si>
  <si>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</si>
  <si>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</si>
  <si>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</si>
  <si>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</si>
  <si>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</si>
  <si>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</si>
  <si>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</si>
  <si>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</si>
  <si>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</si>
  <si>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</si>
  <si>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</si>
  <si>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</si>
  <si>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</si>
  <si>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</si>
  <si>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</si>
  <si>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</si>
  <si>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</si>
  <si>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</si>
  <si>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</si>
  <si>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</si>
  <si>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</si>
  <si>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</si>
  <si>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</si>
  <si>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</si>
  <si>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</si>
  <si>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</si>
  <si>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</si>
  <si>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</si>
  <si>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</si>
  <si>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</si>
  <si>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</si>
  <si>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</si>
  <si>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</si>
  <si>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</si>
  <si>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</si>
  <si>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</si>
  <si>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</si>
  <si>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</si>
  <si>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</si>
  <si>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</si>
  <si>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</si>
  <si>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</si>
  <si>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</si>
  <si>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</si>
  <si>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</si>
  <si>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</si>
  <si>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</si>
  <si>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</si>
  <si>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</si>
  <si>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</si>
  <si>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</si>
  <si>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</si>
  <si>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</si>
  <si>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</si>
  <si>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</si>
  <si>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</si>
  <si>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</si>
  <si>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</si>
  <si>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</si>
  <si>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</si>
  <si>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</si>
  <si>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</si>
  <si>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</si>
  <si>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</si>
  <si>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</si>
  <si>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</si>
  <si>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</si>
  <si>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</si>
  <si>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</si>
  <si>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</si>
  <si>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</si>
  <si>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</si>
  <si>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</si>
  <si>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</si>
  <si>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</si>
  <si>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</si>
  <si>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</si>
  <si>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</si>
  <si>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</si>
  <si>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</si>
  <si>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</si>
  <si>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</si>
  <si>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</si>
  <si>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</si>
  <si>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</si>
  <si>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</si>
  <si>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</si>
  <si>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</si>
  <si>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</si>
  <si>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</si>
  <si>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</si>
  <si>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</si>
  <si>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</si>
  <si>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</si>
  <si>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</si>
  <si>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</si>
  <si>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</si>
  <si>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</si>
  <si>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</si>
  <si>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</si>
  <si>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</si>
  <si>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</si>
  <si>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</si>
  <si>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</si>
  <si>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</si>
  <si>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</si>
  <si>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</si>
  <si>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</si>
  <si>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</si>
  <si>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</si>
  <si>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</si>
  <si>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</si>
  <si>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</si>
  <si>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</si>
  <si>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</si>
  <si>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</si>
  <si>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</si>
  <si>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</si>
  <si>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</si>
  <si>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</si>
  <si>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</si>
  <si>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</si>
  <si>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</si>
  <si>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</si>
  <si>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</si>
  <si>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</si>
  <si>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</si>
  <si>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</si>
  <si>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</si>
  <si>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</si>
  <si>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</si>
  <si>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</si>
  <si>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</si>
  <si>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</si>
  <si>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</si>
  <si>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</si>
  <si>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</si>
  <si>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</si>
  <si>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</si>
  <si>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</si>
  <si>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</si>
  <si>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</si>
  <si>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</si>
  <si>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</si>
  <si>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</si>
  <si>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</si>
  <si>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</si>
  <si>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</si>
  <si>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</si>
  <si>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</si>
  <si>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</si>
  <si>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</si>
  <si>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</si>
  <si>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</si>
  <si>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</si>
  <si>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</si>
  <si>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</si>
  <si>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</si>
  <si>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</si>
  <si>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</si>
  <si>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</si>
  <si>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</si>
  <si>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</si>
  <si>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</si>
  <si>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</si>
  <si>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</si>
  <si>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</si>
  <si>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</si>
  <si>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</si>
  <si>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</si>
  <si>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</si>
  <si>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</si>
  <si>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</si>
  <si>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</si>
  <si>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</si>
  <si>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</si>
  <si>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</si>
  <si>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</si>
  <si>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</si>
  <si>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</si>
  <si>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</si>
  <si>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</si>
  <si>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</si>
  <si>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</si>
  <si>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</si>
  <si>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</si>
  <si>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</si>
  <si>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</si>
  <si>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</si>
  <si>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</si>
  <si>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</si>
  <si>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</si>
  <si>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</si>
  <si>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</si>
  <si>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</si>
  <si>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</si>
  <si>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</si>
  <si>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</si>
  <si>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</si>
  <si>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</si>
  <si>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</si>
  <si>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</si>
  <si>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</si>
  <si>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</si>
  <si>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</si>
  <si>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</si>
  <si>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</si>
  <si>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</si>
  <si>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</si>
  <si>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</si>
  <si>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</si>
  <si>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</si>
  <si>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</si>
  <si>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</si>
  <si>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</si>
  <si>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</si>
  <si>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</si>
  <si>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</si>
  <si>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</si>
  <si>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</si>
  <si>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</si>
  <si>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</si>
  <si>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</si>
  <si>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</si>
  <si>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</si>
  <si>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</si>
  <si>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</si>
  <si>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</si>
  <si>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</si>
  <si>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</si>
  <si>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</si>
  <si>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</si>
  <si>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</si>
  <si>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</si>
  <si>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</si>
  <si>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</si>
  <si>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</si>
  <si>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</si>
  <si>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</si>
  <si>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</si>
  <si>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</si>
  <si>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</si>
  <si>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</si>
  <si>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</si>
  <si>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</si>
  <si>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</si>
  <si>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</si>
  <si>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</si>
  <si>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</si>
  <si>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</si>
  <si>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</si>
  <si>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</si>
  <si>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</si>
  <si>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</si>
  <si>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</si>
  <si>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</si>
  <si>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</si>
  <si>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</si>
  <si>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</si>
  <si>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</si>
  <si>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</si>
  <si>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</si>
  <si>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</si>
  <si>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</si>
  <si>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</si>
  <si>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</si>
  <si>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</si>
  <si>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</si>
  <si>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</si>
  <si>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</si>
  <si>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</si>
  <si>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</si>
  <si>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</si>
  <si>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</si>
  <si>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</si>
  <si>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</si>
  <si>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</si>
  <si>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</si>
  <si>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</si>
  <si>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</si>
  <si>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</si>
  <si>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</si>
  <si>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</si>
  <si>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</si>
  <si>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</si>
  <si>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</si>
  <si>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</si>
  <si>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</si>
  <si>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</si>
  <si>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</si>
  <si>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</si>
  <si>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</si>
  <si>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</si>
  <si>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</si>
  <si>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</si>
  <si>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</si>
  <si>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</si>
  <si>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</si>
  <si>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</si>
  <si>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</si>
  <si>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</si>
  <si>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</si>
  <si>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</si>
  <si>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</si>
  <si>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</si>
  <si>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</si>
  <si>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</si>
  <si>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</si>
  <si>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</si>
  <si>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</si>
  <si>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</si>
  <si>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</si>
  <si>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</si>
  <si>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</si>
  <si>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</si>
  <si>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</si>
  <si>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</si>
  <si>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</si>
  <si>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</si>
  <si>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</si>
  <si>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</si>
  <si>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</si>
  <si>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</si>
  <si>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</si>
  <si>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</si>
  <si>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</si>
  <si>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</si>
  <si>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</si>
  <si>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</si>
  <si>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</si>
  <si>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</si>
  <si>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</si>
  <si>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</si>
  <si>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</si>
  <si>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</si>
  <si>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</si>
  <si>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</si>
  <si>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</si>
  <si>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</si>
  <si>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</si>
  <si>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</si>
  <si>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</si>
  <si>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</si>
  <si>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</si>
  <si>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</si>
  <si>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</si>
  <si>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</si>
  <si>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</si>
  <si>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</si>
  <si>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</si>
  <si>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</si>
  <si>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</si>
  <si>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</si>
  <si>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</si>
  <si>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</si>
  <si>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</si>
  <si>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</si>
  <si>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</si>
  <si>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</si>
  <si>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</si>
  <si>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</si>
  <si>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</si>
  <si>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</si>
  <si>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</si>
  <si>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</si>
  <si>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</si>
  <si>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</si>
  <si>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</si>
  <si>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</si>
  <si>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</si>
  <si>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</si>
  <si>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</si>
  <si>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</si>
  <si>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</si>
  <si>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</si>
  <si>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</si>
  <si>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</si>
  <si>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</si>
  <si>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</si>
  <si>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</si>
  <si>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</si>
  <si>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</si>
  <si>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</si>
  <si>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</si>
  <si>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</si>
  <si>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</si>
  <si>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</si>
  <si>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</si>
  <si>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</si>
  <si>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</si>
  <si>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</si>
  <si>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</si>
  <si>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</si>
  <si>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</si>
  <si>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</si>
  <si>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</si>
  <si>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</si>
  <si>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</si>
  <si>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</si>
  <si>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</si>
  <si>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</si>
  <si>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</si>
  <si>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</si>
  <si>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</si>
  <si>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</si>
  <si>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</si>
  <si>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</si>
  <si>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</si>
  <si>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</si>
  <si>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</si>
  <si>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</si>
  <si>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</si>
  <si>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</si>
  <si>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</si>
  <si>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</si>
  <si>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</si>
  <si>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</si>
  <si>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</si>
  <si>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</si>
  <si>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</si>
  <si>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</si>
  <si>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</si>
  <si>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</si>
  <si>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</si>
  <si>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</si>
  <si>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</si>
  <si>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</si>
  <si>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</si>
  <si>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</si>
  <si>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</si>
  <si>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</si>
  <si>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</si>
  <si>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</si>
  <si>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</si>
  <si>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</si>
  <si>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</si>
  <si>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</si>
  <si>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</si>
  <si>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</si>
  <si>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</si>
  <si>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</si>
  <si>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</si>
  <si>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</si>
  <si>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</si>
  <si>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</si>
  <si>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</si>
  <si>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</si>
  <si>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</si>
  <si>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</si>
  <si>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</si>
  <si>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</si>
  <si>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</si>
  <si>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</si>
  <si>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</si>
  <si>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</si>
  <si>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</si>
  <si>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</si>
  <si>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</si>
  <si>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</si>
  <si>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</si>
  <si>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</si>
  <si>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</si>
  <si>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</si>
  <si>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</si>
  <si>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</si>
  <si>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</si>
  <si>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</si>
  <si>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</si>
  <si>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</si>
  <si>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</si>
  <si>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</si>
  <si>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</si>
  <si>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</si>
  <si>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</si>
  <si>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</si>
  <si>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</si>
  <si>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</si>
  <si>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</si>
  <si>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</si>
  <si>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</si>
  <si>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</si>
  <si>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</si>
  <si>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</si>
  <si>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</si>
  <si>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</si>
  <si>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</si>
  <si>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</si>
  <si>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</si>
  <si>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</si>
  <si>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</si>
  <si>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</si>
  <si>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</si>
  <si>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</si>
  <si>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</si>
  <si>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</si>
  <si>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</si>
  <si>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</si>
  <si>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</si>
  <si>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</si>
  <si>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</si>
  <si>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</si>
  <si>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</si>
  <si>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</si>
  <si>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</si>
  <si>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</si>
  <si>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</si>
  <si>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</si>
  <si>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</si>
  <si>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</si>
  <si>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</si>
  <si>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</si>
  <si>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</si>
  <si>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</si>
  <si>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</si>
  <si>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</si>
  <si>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</si>
  <si>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</si>
  <si>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</si>
  <si>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</si>
  <si>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</si>
  <si>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</si>
  <si>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</si>
  <si>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</si>
  <si>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</si>
  <si>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</si>
  <si>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</si>
  <si>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</si>
  <si>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</si>
  <si>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</si>
  <si>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</si>
  <si>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</si>
  <si>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</si>
  <si>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</si>
  <si>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</si>
  <si>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</si>
  <si>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</si>
  <si>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</si>
  <si>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</si>
  <si>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</si>
  <si>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</si>
  <si>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</si>
  <si>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</si>
  <si>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</si>
  <si>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</si>
  <si>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</si>
  <si>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</si>
  <si>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</si>
  <si>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</si>
  <si>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</si>
  <si>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</si>
  <si>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</si>
  <si>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</si>
  <si>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</si>
  <si>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</si>
  <si>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</si>
  <si>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</si>
  <si>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</si>
  <si>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</si>
  <si>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</si>
  <si>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</si>
  <si>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</si>
  <si>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</si>
  <si>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</si>
  <si>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</si>
  <si>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</si>
  <si>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</si>
  <si>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</si>
  <si>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</si>
  <si>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</si>
  <si>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</si>
  <si>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</si>
  <si>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</si>
  <si>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</si>
  <si>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</si>
  <si>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</si>
  <si>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</si>
  <si>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</si>
  <si>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</si>
  <si>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</si>
  <si>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</si>
  <si>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</si>
  <si>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</si>
  <si>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</si>
  <si>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</si>
  <si>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</si>
  <si>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</si>
  <si>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</si>
  <si>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</si>
  <si>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</si>
  <si>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</si>
  <si>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</si>
  <si>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</si>
  <si>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</si>
  <si>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</si>
  <si>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</si>
  <si>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</si>
  <si>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</si>
  <si>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</si>
  <si>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</si>
  <si>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</si>
  <si>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</si>
  <si>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</si>
  <si>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</si>
  <si>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</si>
  <si>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</si>
  <si>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</si>
  <si>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</si>
  <si>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</si>
  <si>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</si>
  <si>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</si>
  <si>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</si>
  <si>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</si>
  <si>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</si>
  <si>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</si>
  <si>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</si>
  <si>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</si>
  <si>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</si>
  <si>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</si>
  <si>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</si>
  <si>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</si>
  <si>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</si>
  <si>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</si>
  <si>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</si>
  <si>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</si>
  <si>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</si>
  <si>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</si>
  <si>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</si>
  <si>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</si>
  <si>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</si>
  <si>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</si>
  <si>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</si>
  <si>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</si>
  <si>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</si>
  <si>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</si>
  <si>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</si>
  <si>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</si>
  <si>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</si>
  <si>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</si>
  <si>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</si>
  <si>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</si>
  <si>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</si>
  <si>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</si>
  <si>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</si>
  <si>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</si>
  <si>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</si>
  <si>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</si>
  <si>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</si>
  <si>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</si>
  <si>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</si>
  <si>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</si>
  <si>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</si>
  <si>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</si>
  <si>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</si>
  <si>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</si>
  <si>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</si>
  <si>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</si>
  <si>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</si>
  <si>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</si>
  <si>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</si>
  <si>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</si>
  <si>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</si>
  <si>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</si>
  <si>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</si>
  <si>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</si>
  <si>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</si>
  <si>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</si>
  <si>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</si>
  <si>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</si>
  <si>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</si>
  <si>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</si>
  <si>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</si>
  <si>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</si>
  <si>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</si>
  <si>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</si>
  <si>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</si>
  <si>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</si>
  <si>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</si>
  <si>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</si>
  <si>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</si>
  <si>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</si>
  <si>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</si>
  <si>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</si>
  <si>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</si>
  <si>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</si>
  <si>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</si>
  <si>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</si>
  <si>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</si>
  <si>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</si>
  <si>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</si>
  <si>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</si>
  <si>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</si>
  <si>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</si>
  <si>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</si>
  <si>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</si>
  <si>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</si>
  <si>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</si>
  <si>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</si>
  <si>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</si>
  <si>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</si>
  <si>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</si>
  <si>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</si>
  <si>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</si>
  <si>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</si>
  <si>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</si>
  <si>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</si>
  <si>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</si>
  <si>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</si>
  <si>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</si>
  <si>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</si>
  <si>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</si>
  <si>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</si>
  <si>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</si>
  <si>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</si>
  <si>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</si>
  <si>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</si>
  <si>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</si>
  <si>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</si>
  <si>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</si>
  <si>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</si>
  <si>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</si>
  <si>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</si>
  <si>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</si>
  <si>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</si>
  <si>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</si>
  <si>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</si>
  <si>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</si>
  <si>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</si>
  <si>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</si>
  <si>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</si>
  <si>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</si>
  <si>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</si>
  <si>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</si>
  <si>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</si>
  <si>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</si>
  <si>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</si>
  <si>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</si>
  <si>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</si>
  <si>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</si>
  <si>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</si>
  <si>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</si>
  <si>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</si>
  <si>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</si>
  <si>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</si>
  <si>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</si>
  <si>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</si>
  <si>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</si>
  <si>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</si>
  <si>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</si>
  <si>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</si>
  <si>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</si>
  <si>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</si>
  <si>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</si>
  <si>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</si>
  <si>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</si>
  <si>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</si>
  <si>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</si>
  <si>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</si>
  <si>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</si>
  <si>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</si>
  <si>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</si>
  <si>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</si>
  <si>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</si>
  <si>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</si>
  <si>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</si>
  <si>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</si>
  <si>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</si>
  <si>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</si>
  <si>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</si>
  <si>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</si>
  <si>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</si>
  <si>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</si>
  <si>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</si>
  <si>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</si>
  <si>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</si>
  <si>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</si>
  <si>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</si>
  <si>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</si>
  <si>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</si>
  <si>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</si>
  <si>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</si>
  <si>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</si>
  <si>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</si>
  <si>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</si>
  <si>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</si>
  <si>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</si>
  <si>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</si>
  <si>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</si>
  <si>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</si>
  <si>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</si>
  <si>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</si>
  <si>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</si>
  <si>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</si>
  <si>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</si>
  <si>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</si>
  <si>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</si>
  <si>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</si>
  <si>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</si>
  <si>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</si>
  <si>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</si>
  <si>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</si>
  <si>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</si>
  <si>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</si>
  <si>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</si>
  <si>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</si>
  <si>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</si>
  <si>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</si>
  <si>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</si>
  <si>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</si>
  <si>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</si>
  <si>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</si>
  <si>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</si>
  <si>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</si>
  <si>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</si>
  <si>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</si>
  <si>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</si>
  <si>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</si>
  <si>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</si>
  <si>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</si>
  <si>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</si>
  <si>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</si>
  <si>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</si>
  <si>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</si>
  <si>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</si>
  <si>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</si>
  <si>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</si>
  <si>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</si>
  <si>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</si>
  <si>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</si>
  <si>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</si>
  <si>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</si>
  <si>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</si>
  <si>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</si>
  <si>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</si>
  <si>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</si>
  <si>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</si>
  <si>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</si>
  <si>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</si>
  <si>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</si>
  <si>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</si>
  <si>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</si>
  <si>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</si>
  <si>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</si>
  <si>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</si>
  <si>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</si>
  <si>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</si>
  <si>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</si>
  <si>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</si>
  <si>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</si>
  <si>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</si>
  <si>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</si>
  <si>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</si>
  <si>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</si>
  <si>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</si>
  <si>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</si>
  <si>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</si>
  <si>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</si>
  <si>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</si>
  <si>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</si>
  <si>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</si>
  <si>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</si>
  <si>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</si>
  <si>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</si>
  <si>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</si>
  <si>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</si>
  <si>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</si>
  <si>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</si>
  <si>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</si>
  <si>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</si>
  <si>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</si>
  <si>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</si>
  <si>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</si>
  <si>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</si>
  <si>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</si>
  <si>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</si>
  <si>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</si>
  <si>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</si>
  <si>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</si>
  <si>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</si>
  <si>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</si>
  <si>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</si>
  <si>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</si>
  <si>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</si>
  <si>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</si>
  <si>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</si>
  <si>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</si>
  <si>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</si>
  <si>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</si>
  <si>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</si>
  <si>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</si>
  <si>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</si>
  <si>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</si>
  <si>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</si>
  <si>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</si>
  <si>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</si>
  <si>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</si>
  <si>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</si>
  <si>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</si>
  <si>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</si>
  <si>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</si>
  <si>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</si>
  <si>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</si>
  <si>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</si>
  <si>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</si>
  <si>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</si>
  <si>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</si>
  <si>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</si>
  <si>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</si>
  <si>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</si>
  <si>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</si>
  <si>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</si>
  <si>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</si>
  <si>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</si>
  <si>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</si>
  <si>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</si>
  <si>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</si>
  <si>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</si>
  <si>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</si>
  <si>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</si>
  <si>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</si>
  <si>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</si>
  <si>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</si>
  <si>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</si>
  <si>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</si>
  <si>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</si>
  <si>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</si>
  <si>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</si>
  <si>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</si>
  <si>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</si>
  <si>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</si>
  <si>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</si>
  <si>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</si>
  <si>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</si>
  <si>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</si>
  <si>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</si>
  <si>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</si>
  <si>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</si>
  <si>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</si>
  <si>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</si>
  <si>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</si>
  <si>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</si>
  <si>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</si>
  <si>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</si>
  <si>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</si>
  <si>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</si>
  <si>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</si>
  <si>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</si>
  <si>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</si>
  <si>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</si>
  <si>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</si>
  <si>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</si>
  <si>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</si>
  <si>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</si>
  <si>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</si>
  <si>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</si>
  <si>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</si>
  <si>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</si>
  <si>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</si>
  <si>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</si>
  <si>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</si>
  <si>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</si>
  <si>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</si>
  <si>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</si>
  <si>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</si>
  <si>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</si>
  <si>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</si>
  <si>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</si>
  <si>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</si>
  <si>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</si>
  <si>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</si>
  <si>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</si>
  <si>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</si>
  <si>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</si>
  <si>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</si>
  <si>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</si>
  <si>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</si>
  <si>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</si>
  <si>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</si>
  <si>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</si>
  <si>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</si>
  <si>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</si>
  <si>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</si>
  <si>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</si>
  <si>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</si>
  <si>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</si>
  <si>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</si>
  <si>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</si>
  <si>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</si>
  <si>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</si>
  <si>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</si>
  <si>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</si>
  <si>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</si>
  <si>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</si>
  <si>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</si>
  <si>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</si>
  <si>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</si>
  <si>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</si>
  <si>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</si>
  <si>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</si>
  <si>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</si>
  <si>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</si>
  <si>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</si>
  <si>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</si>
  <si>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</si>
  <si>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</si>
  <si>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</si>
  <si>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</si>
  <si>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</si>
  <si>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</si>
  <si>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</si>
  <si>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</si>
  <si>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</si>
  <si>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</si>
  <si>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</si>
  <si>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</si>
  <si>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</si>
  <si>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</si>
  <si>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</si>
  <si>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</si>
  <si>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</si>
  <si>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</si>
  <si>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</si>
  <si>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</si>
  <si>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</si>
  <si>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</si>
  <si>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</si>
  <si>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</si>
  <si>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</si>
  <si>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</si>
  <si>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</si>
  <si>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</si>
  <si>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</si>
  <si>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</si>
  <si>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</si>
  <si>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</si>
  <si>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</si>
  <si>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</si>
  <si>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</si>
  <si>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</si>
  <si>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</si>
  <si>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</si>
  <si>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</si>
  <si>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</si>
  <si>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</si>
  <si>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</si>
  <si>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</si>
  <si>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</si>
  <si>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</si>
  <si>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</si>
  <si>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</si>
  <si>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</si>
  <si>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</si>
  <si>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</si>
  <si>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</si>
  <si>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</si>
  <si>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</si>
  <si>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</si>
  <si>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</si>
  <si>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</si>
  <si>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</si>
  <si>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</si>
  <si>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</si>
  <si>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</si>
  <si>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</si>
  <si>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</si>
  <si>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</si>
  <si>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</si>
  <si>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</si>
  <si>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</si>
  <si>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</si>
  <si>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</si>
  <si>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</si>
  <si>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</si>
  <si>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</si>
  <si>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</si>
  <si>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</si>
  <si>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</si>
  <si>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</si>
  <si>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</si>
  <si>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</si>
  <si>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</si>
  <si>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</si>
  <si>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</si>
  <si>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</si>
  <si>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</si>
  <si>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</si>
  <si>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</si>
  <si>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</si>
  <si>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</si>
  <si>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</si>
  <si>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</si>
  <si>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</si>
  <si>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</si>
  <si>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</si>
  <si>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</si>
  <si>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</si>
  <si>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</si>
  <si>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</si>
  <si>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</si>
  <si>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</si>
  <si>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</si>
  <si>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</si>
  <si>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</si>
  <si>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</si>
  <si>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</si>
  <si>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</si>
  <si>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</si>
  <si>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</si>
  <si>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</si>
  <si>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</si>
  <si>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</si>
  <si>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</si>
  <si>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</si>
  <si>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</si>
  <si>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</si>
  <si>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</si>
  <si>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</si>
  <si>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</si>
  <si>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</si>
  <si>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</si>
  <si>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</si>
  <si>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</si>
  <si>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</si>
  <si>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</si>
  <si>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</si>
  <si>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</si>
  <si>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</si>
  <si>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</si>
  <si>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</si>
  <si>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</si>
  <si>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</si>
  <si>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</si>
  <si>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</si>
  <si>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</si>
  <si>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</si>
  <si>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</si>
  <si>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</si>
  <si>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</si>
  <si>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</si>
  <si>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</si>
  <si>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</si>
  <si>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</si>
  <si>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</si>
  <si>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</si>
  <si>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</si>
  <si>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</si>
  <si>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</si>
  <si>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</si>
  <si>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</si>
  <si>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</si>
  <si>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</si>
  <si>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</si>
  <si>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</si>
  <si>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</si>
  <si>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</si>
  <si>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</si>
  <si>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</si>
  <si>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</si>
  <si>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</si>
  <si>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</si>
  <si>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</si>
  <si>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</si>
  <si>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</si>
  <si>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</si>
  <si>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</si>
  <si>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</si>
  <si>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</si>
  <si>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</si>
  <si>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</si>
  <si>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</si>
  <si>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</si>
  <si>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</si>
  <si>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</si>
  <si>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</si>
  <si>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</si>
  <si>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</si>
  <si>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</si>
  <si>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</si>
  <si>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</si>
  <si>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</si>
  <si>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</si>
  <si>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</si>
  <si>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</si>
  <si>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</si>
  <si>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</si>
  <si>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</si>
  <si>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</si>
  <si>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</si>
  <si>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</si>
  <si>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</si>
  <si>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</si>
  <si>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</si>
  <si>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</si>
  <si>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</si>
  <si>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</si>
  <si>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</si>
  <si>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</si>
  <si>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</si>
  <si>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</si>
  <si>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</si>
  <si>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</si>
  <si>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</si>
  <si>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</si>
  <si>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</si>
  <si>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</si>
  <si>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</si>
  <si>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</si>
  <si>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</si>
  <si>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</si>
  <si>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</si>
  <si>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</si>
  <si>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</si>
  <si>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</si>
  <si>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</si>
  <si>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</si>
  <si>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</si>
  <si>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</si>
  <si>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</si>
  <si>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</si>
  <si>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</si>
  <si>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</si>
  <si>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</si>
  <si>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</si>
  <si>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</si>
  <si>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</si>
  <si>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</si>
  <si>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</si>
  <si>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</si>
  <si>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</si>
  <si>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</si>
  <si>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</si>
  <si>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</si>
  <si>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</si>
  <si>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</si>
  <si>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</si>
  <si>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</si>
  <si>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</si>
  <si>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</si>
  <si>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</si>
  <si>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</si>
  <si>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</si>
  <si>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</si>
  <si>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</si>
  <si>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</si>
  <si>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</si>
  <si>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</si>
  <si>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</si>
  <si>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</si>
  <si>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</si>
  <si>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</si>
  <si>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</si>
  <si>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</si>
  <si>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</si>
  <si>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</si>
  <si>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</si>
  <si>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</si>
  <si>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</si>
  <si>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</si>
  <si>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</si>
  <si>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</si>
  <si>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</si>
  <si>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</si>
  <si>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</si>
  <si>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</si>
  <si>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</si>
  <si>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</si>
  <si>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</si>
  <si>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</si>
  <si>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</si>
  <si>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</si>
  <si>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</si>
  <si>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</si>
  <si>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</si>
  <si>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</si>
  <si>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</si>
  <si>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</si>
  <si>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</si>
  <si>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</si>
  <si>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</si>
  <si>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</si>
  <si>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</si>
  <si>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</si>
  <si>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</si>
  <si>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</si>
  <si>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</si>
  <si>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</si>
  <si>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</si>
  <si>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</si>
  <si>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</si>
  <si>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</si>
  <si>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</si>
  <si>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</si>
  <si>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</si>
  <si>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</si>
  <si>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</si>
  <si>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</si>
  <si>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</si>
  <si>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</si>
  <si>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</si>
  <si>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</si>
  <si>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</si>
  <si>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</si>
  <si>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</si>
  <si>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</si>
  <si>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</si>
  <si>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</si>
  <si>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</si>
  <si>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</si>
  <si>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</si>
  <si>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</si>
  <si>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</si>
  <si>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</si>
  <si>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</si>
  <si>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</si>
  <si>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</si>
  <si>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</si>
  <si>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</si>
  <si>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</si>
  <si>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</si>
  <si>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</si>
  <si>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</si>
  <si>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</si>
  <si>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</si>
  <si>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</si>
  <si>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</si>
  <si>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</si>
  <si>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</si>
  <si>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</si>
  <si>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</si>
  <si>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</si>
  <si>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</si>
  <si>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</si>
  <si>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</si>
  <si>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</si>
  <si>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</si>
  <si>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</si>
  <si>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</si>
  <si>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</si>
  <si>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</si>
  <si>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</si>
  <si>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</si>
  <si>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</si>
  <si>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</si>
  <si>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</si>
  <si>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</si>
  <si>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</si>
  <si>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</si>
  <si>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</si>
  <si>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</si>
  <si>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</si>
  <si>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</si>
  <si>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</si>
  <si>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</si>
  <si>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</si>
  <si>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</si>
  <si>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</si>
  <si>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</si>
  <si>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</si>
  <si>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</si>
  <si>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</si>
  <si>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</si>
  <si>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</si>
  <si>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</si>
  <si>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</si>
  <si>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</si>
  <si>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</si>
  <si>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</si>
  <si>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</si>
  <si>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</si>
  <si>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</si>
  <si>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</si>
  <si>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</si>
  <si>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</si>
  <si>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</si>
  <si>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</si>
  <si>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</si>
  <si>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</si>
  <si>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</si>
  <si>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</si>
  <si>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</si>
  <si>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</si>
  <si>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</si>
  <si>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</si>
  <si>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</si>
  <si>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</si>
  <si>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</si>
  <si>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</si>
  <si>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</si>
  <si>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</si>
  <si>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</si>
  <si>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</si>
  <si>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</si>
  <si>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</si>
  <si>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</si>
  <si>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</si>
  <si>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</si>
  <si>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</si>
  <si>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</si>
  <si>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</si>
  <si>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</si>
  <si>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</si>
  <si>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</si>
  <si>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</si>
  <si>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</si>
  <si>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</si>
  <si>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</si>
  <si>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</si>
  <si>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</si>
  <si>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</si>
  <si>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</si>
  <si>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</si>
  <si>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</si>
  <si>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</si>
  <si>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</si>
  <si>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</si>
  <si>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</si>
  <si>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</si>
  <si>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</si>
  <si>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</si>
  <si>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</si>
  <si>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</si>
  <si>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</si>
  <si>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</si>
  <si>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</si>
  <si>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</si>
  <si>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</si>
  <si>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</si>
  <si>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</si>
  <si>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</si>
  <si>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</si>
  <si>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</si>
  <si>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</si>
  <si>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</si>
  <si>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</si>
  <si>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</si>
  <si>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</si>
  <si>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</si>
  <si>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</si>
  <si>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</si>
  <si>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</si>
  <si>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</si>
  <si>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</si>
  <si>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</si>
  <si>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</si>
  <si>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</si>
  <si>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</si>
  <si>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</si>
  <si>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</si>
  <si>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</si>
  <si>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</si>
  <si>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</si>
  <si>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</si>
  <si>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</si>
  <si>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</si>
  <si>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</si>
  <si>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</si>
  <si>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</si>
  <si>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</si>
  <si>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</si>
  <si>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</si>
  <si>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</si>
  <si>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</si>
  <si>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</si>
  <si>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</si>
  <si>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</si>
  <si>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</si>
  <si>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</si>
  <si>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</si>
  <si>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</si>
  <si>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</si>
  <si>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</si>
  <si>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</si>
  <si>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</si>
  <si>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</si>
  <si>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</si>
  <si>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</si>
  <si>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</si>
  <si>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</si>
  <si>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</si>
  <si>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</si>
  <si>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</si>
  <si>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</si>
  <si>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</si>
  <si>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</si>
  <si>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</si>
  <si>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</si>
  <si>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</si>
  <si>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</si>
  <si>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</si>
  <si>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</si>
  <si>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</si>
  <si>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</si>
  <si>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</si>
  <si>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</si>
  <si>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</si>
  <si>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</si>
  <si>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</si>
  <si>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</si>
  <si>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</si>
  <si>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</si>
  <si>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</si>
  <si>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</si>
  <si>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</si>
  <si>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</si>
  <si>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</si>
  <si>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</si>
  <si>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</si>
  <si>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</si>
  <si>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</si>
  <si>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</si>
  <si>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</si>
  <si>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</si>
  <si>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</si>
  <si>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</si>
  <si>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</si>
  <si>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</si>
  <si>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</si>
  <si>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</si>
  <si>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</si>
  <si>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</si>
  <si>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</si>
  <si>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</si>
  <si>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</si>
  <si>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</si>
  <si>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</si>
  <si>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</si>
  <si>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</si>
  <si>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</si>
  <si>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</si>
  <si>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</si>
  <si>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</si>
  <si>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</si>
  <si>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</si>
  <si>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</si>
  <si>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</si>
  <si>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</si>
  <si>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</si>
  <si>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</si>
  <si>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</si>
  <si>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</si>
  <si>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</si>
  <si>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</si>
  <si>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</si>
  <si>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</si>
  <si>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</si>
  <si>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</si>
  <si>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</si>
  <si>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</si>
  <si>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</si>
  <si>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</si>
  <si>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</si>
  <si>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</si>
  <si>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</si>
  <si>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</si>
  <si>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</si>
  <si>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</si>
  <si>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</si>
  <si>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</si>
  <si>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</si>
  <si>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</si>
  <si>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</si>
  <si>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</si>
  <si>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</si>
  <si>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</si>
  <si>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</si>
  <si>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</si>
  <si>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</si>
  <si>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</si>
  <si>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</si>
  <si>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</si>
  <si>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</si>
  <si>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</si>
  <si>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</si>
  <si>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</si>
  <si>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</si>
  <si>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</si>
  <si>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</si>
  <si>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</si>
  <si>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</si>
  <si>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</si>
  <si>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</si>
  <si>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</si>
  <si>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</si>
  <si>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</si>
  <si>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</si>
  <si>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</si>
  <si>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</si>
  <si>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</si>
  <si>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</si>
  <si>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</si>
  <si>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</si>
  <si>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</si>
  <si>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</si>
  <si>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</si>
  <si>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</si>
  <si>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</si>
  <si>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</si>
  <si>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</si>
  <si>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</si>
  <si>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</si>
  <si>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</si>
  <si>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</si>
  <si>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</si>
  <si>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</si>
  <si>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</si>
  <si>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</si>
  <si>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</si>
  <si>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</si>
  <si>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</si>
  <si>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</si>
  <si>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</si>
  <si>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</si>
  <si>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</si>
  <si>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</si>
  <si>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</si>
  <si>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</si>
  <si>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</si>
  <si>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</si>
  <si>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</si>
  <si>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</si>
  <si>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</si>
  <si>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</si>
  <si>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</si>
  <si>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</si>
  <si>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</si>
  <si>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</si>
  <si>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</si>
  <si>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</si>
  <si>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</si>
  <si>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</si>
  <si>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</si>
  <si>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</si>
  <si>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</si>
  <si>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</si>
  <si>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</si>
  <si>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</si>
  <si>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</si>
  <si>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</si>
  <si>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</si>
  <si>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</si>
  <si>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</si>
  <si>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</si>
  <si>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</si>
  <si>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</si>
  <si>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</si>
  <si>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</si>
  <si>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</si>
  <si>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</si>
  <si>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</si>
  <si>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</si>
  <si>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</si>
  <si>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</si>
  <si>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</si>
  <si>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</si>
  <si>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</si>
  <si>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</si>
  <si>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</si>
  <si>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</si>
  <si>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</si>
  <si>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</si>
  <si>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</si>
  <si>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</si>
  <si>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</si>
  <si>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</si>
  <si>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</si>
  <si>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</si>
  <si>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</si>
  <si>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</si>
  <si>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</si>
  <si>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</si>
  <si>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</si>
  <si>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</si>
  <si>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</si>
  <si>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</si>
  <si>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</si>
  <si>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</si>
  <si>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</si>
  <si>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</si>
  <si>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</si>
  <si>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</si>
  <si>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</si>
  <si>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</si>
  <si>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</si>
  <si>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</si>
  <si>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</si>
  <si>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</si>
  <si>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</si>
  <si>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</si>
  <si>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</si>
  <si>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</si>
  <si>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</si>
  <si>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</si>
  <si>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</si>
  <si>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</si>
  <si>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</si>
  <si>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</si>
  <si>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</si>
  <si>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</si>
  <si>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</si>
  <si>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</si>
  <si>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</si>
  <si>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</si>
  <si>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</si>
  <si>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</si>
  <si>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</si>
  <si>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</si>
  <si>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</si>
  <si>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</si>
  <si>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</si>
  <si>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</si>
  <si>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</si>
  <si>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</si>
  <si>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</si>
  <si>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</si>
  <si>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</si>
  <si>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</si>
  <si>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</si>
  <si>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</si>
  <si>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</si>
  <si>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</si>
  <si>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</si>
  <si>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</si>
  <si>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</si>
  <si>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</si>
  <si>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</si>
  <si>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</si>
  <si>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</si>
  <si>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</si>
  <si>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</si>
  <si>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</si>
  <si>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</si>
  <si>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</si>
  <si>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</si>
  <si>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</si>
  <si>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</si>
  <si>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</si>
  <si>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</si>
  <si>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</si>
  <si>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</si>
  <si>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</si>
  <si>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</si>
  <si>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</si>
  <si>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</si>
  <si>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</si>
  <si>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</si>
  <si>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</si>
  <si>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</si>
  <si>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</si>
  <si>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</si>
  <si>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</si>
  <si>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</si>
  <si>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</si>
  <si>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</si>
  <si>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</si>
  <si>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</si>
  <si>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</si>
  <si>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</si>
  <si>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</si>
  <si>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</si>
  <si>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</si>
  <si>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</si>
  <si>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</si>
  <si>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</si>
  <si>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</si>
  <si>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</si>
  <si>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</si>
  <si>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</si>
  <si>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</si>
  <si>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</si>
  <si>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</si>
  <si>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</si>
  <si>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</si>
  <si>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</si>
  <si>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</si>
  <si>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</si>
  <si>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</si>
  <si>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</si>
  <si>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</si>
  <si>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</si>
  <si>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</si>
  <si>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</si>
  <si>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</si>
  <si>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</si>
  <si>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</si>
  <si>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</si>
  <si>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</si>
  <si>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</si>
  <si>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</si>
  <si>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</si>
  <si>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</si>
  <si>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</si>
  <si>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</si>
  <si>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</si>
  <si>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</si>
  <si>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</si>
  <si>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</si>
  <si>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</si>
  <si>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</si>
  <si>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</si>
  <si>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</si>
  <si>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</si>
  <si>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</si>
  <si>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</si>
  <si>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</si>
  <si>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</si>
  <si>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</si>
  <si>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</si>
  <si>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</si>
  <si>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</si>
  <si>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</si>
  <si>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</si>
  <si>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</si>
  <si>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</si>
  <si>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</si>
  <si>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</si>
  <si>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</si>
  <si>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</si>
  <si>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</si>
  <si>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</si>
  <si>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</si>
  <si>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</si>
  <si>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</si>
  <si>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</si>
  <si>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</si>
  <si>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</si>
  <si>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</si>
  <si>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</si>
  <si>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</si>
  <si>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</si>
  <si>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</si>
  <si>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</si>
  <si>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</si>
  <si>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</si>
  <si>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</si>
  <si>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</si>
  <si>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</si>
  <si>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</si>
  <si>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</si>
  <si>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</si>
  <si>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</si>
  <si>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</si>
  <si>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</si>
  <si>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</si>
  <si>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</si>
  <si>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</si>
  <si>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</si>
  <si>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</si>
  <si>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</si>
  <si>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</si>
  <si>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</si>
  <si>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</si>
  <si>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</si>
  <si>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</si>
  <si>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</si>
  <si>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</si>
  <si>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</si>
  <si>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</si>
  <si>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</si>
  <si>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</si>
  <si>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</si>
  <si>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</si>
  <si>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</si>
  <si>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</si>
  <si>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</si>
  <si>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</si>
  <si>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</si>
  <si>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</si>
  <si>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</si>
  <si>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</si>
  <si>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</si>
  <si>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</si>
  <si>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</si>
  <si>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</si>
  <si>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</si>
  <si>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</si>
  <si>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</si>
  <si>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</si>
  <si>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</si>
  <si>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</si>
  <si>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</si>
  <si>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</si>
  <si>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</si>
  <si>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</si>
  <si>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</si>
  <si>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</si>
  <si>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</si>
  <si>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</si>
  <si>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</si>
  <si>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</si>
  <si>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</si>
  <si>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</si>
  <si>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</si>
  <si>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</si>
  <si>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</si>
  <si>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</si>
  <si>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</si>
  <si>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</si>
  <si>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</si>
  <si>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</si>
  <si>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</si>
  <si>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</si>
  <si>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</si>
  <si>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</si>
  <si>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</si>
  <si>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</si>
  <si>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</si>
  <si>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</si>
  <si>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</si>
  <si>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</si>
  <si>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</si>
  <si>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</si>
  <si>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</si>
  <si>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</si>
  <si>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</si>
  <si>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</si>
  <si>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</si>
  <si>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</si>
  <si>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</si>
  <si>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</si>
  <si>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</si>
  <si>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</si>
  <si>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</si>
  <si>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</si>
  <si>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</si>
  <si>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</si>
  <si>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</si>
  <si>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</si>
  <si>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</si>
  <si>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</si>
  <si>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</si>
  <si>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</si>
  <si>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</si>
  <si>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</si>
  <si>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</si>
  <si>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</si>
  <si>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</si>
  <si>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</si>
  <si>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</si>
  <si>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</si>
  <si>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</si>
  <si>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</si>
  <si>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</si>
  <si>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</si>
  <si>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</si>
  <si>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</si>
  <si>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</si>
  <si>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</si>
  <si>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</si>
  <si>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</si>
  <si>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</si>
  <si>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</si>
  <si>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</si>
  <si>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</si>
  <si>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</si>
  <si>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</si>
  <si>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</si>
  <si>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</si>
  <si>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</si>
  <si>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</si>
  <si>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</si>
  <si>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</si>
  <si>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</si>
  <si>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</si>
  <si>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</si>
  <si>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</si>
  <si>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</si>
  <si>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</si>
  <si>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</si>
  <si>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</si>
  <si>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</si>
  <si>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</si>
  <si>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</si>
  <si>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</si>
  <si>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</si>
  <si>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</si>
  <si>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</si>
  <si>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</si>
  <si>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</si>
  <si>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</si>
  <si>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</si>
  <si>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</si>
  <si>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</si>
  <si>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</si>
  <si>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</si>
  <si>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</si>
  <si>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</si>
  <si>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</si>
  <si>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</si>
  <si>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</si>
  <si>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</si>
  <si>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</si>
  <si>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</si>
  <si>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</si>
  <si>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</si>
  <si>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</si>
  <si>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</si>
  <si>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</si>
  <si>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</si>
  <si>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</si>
  <si>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</si>
  <si>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</si>
  <si>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</si>
  <si>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</si>
  <si>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</si>
  <si>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</si>
  <si>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</si>
  <si>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</si>
  <si>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</si>
  <si>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</si>
  <si>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</si>
  <si>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</si>
  <si>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</si>
  <si>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</si>
  <si>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</si>
  <si>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</si>
  <si>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</si>
  <si>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</si>
  <si>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</si>
  <si>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</si>
  <si>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</si>
  <si>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</si>
  <si>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</si>
  <si>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</si>
  <si>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</si>
  <si>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</si>
  <si>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</si>
  <si>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</si>
  <si>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</si>
  <si>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</si>
  <si>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</si>
  <si>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</si>
  <si>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</si>
  <si>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</si>
  <si>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</si>
  <si>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</si>
  <si>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</si>
  <si>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</si>
  <si>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</si>
  <si>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</si>
  <si>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</si>
  <si>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</si>
  <si>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</si>
  <si>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</si>
  <si>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</si>
  <si>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</si>
  <si>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</si>
  <si>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</si>
  <si>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</si>
  <si>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</si>
  <si>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</si>
  <si>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</si>
  <si>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</si>
  <si>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</si>
  <si>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</si>
  <si>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</si>
  <si>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</si>
  <si>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</si>
  <si>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</si>
  <si>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</si>
  <si>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</si>
  <si>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</si>
  <si>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</si>
  <si>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</si>
  <si>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</si>
  <si>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</si>
  <si>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</si>
  <si>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</si>
  <si>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</si>
  <si>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</si>
  <si>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</si>
  <si>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</si>
  <si>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</si>
  <si>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</si>
  <si>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</si>
  <si>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</si>
  <si>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</si>
  <si>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</si>
  <si>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</si>
  <si>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</si>
  <si>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</si>
  <si>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</si>
  <si>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</si>
  <si>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</si>
  <si>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</si>
  <si>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</si>
  <si>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</si>
  <si>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</si>
  <si>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</si>
  <si>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</si>
  <si>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</si>
  <si>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</si>
  <si>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</si>
  <si>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</si>
  <si>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</si>
  <si>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</si>
  <si>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</si>
  <si>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</si>
  <si>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</si>
  <si>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</si>
  <si>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</si>
  <si>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</si>
  <si>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</si>
  <si>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</si>
  <si>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</si>
  <si>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</si>
  <si>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</si>
  <si>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</si>
  <si>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</si>
  <si>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</si>
  <si>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</si>
  <si>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</si>
  <si>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</si>
  <si>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</si>
  <si>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</si>
  <si>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</si>
  <si>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</si>
  <si>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</si>
  <si>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</si>
  <si>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</si>
  <si>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</si>
  <si>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</si>
  <si>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</si>
  <si>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</si>
  <si>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</si>
  <si>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</si>
  <si>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</si>
  <si>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</si>
  <si>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</si>
  <si>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</si>
  <si>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</si>
  <si>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</si>
  <si>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</si>
  <si>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</si>
  <si>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</si>
  <si>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</si>
  <si>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</si>
  <si>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</si>
  <si>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</si>
  <si>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</si>
  <si>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</si>
  <si>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</si>
  <si>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</si>
  <si>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</si>
  <si>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</si>
  <si>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</si>
  <si>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</si>
  <si>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</si>
  <si>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</si>
  <si>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</si>
  <si>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</si>
  <si>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</si>
  <si>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</si>
  <si>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</si>
  <si>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</si>
  <si>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</si>
  <si>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</si>
  <si>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</si>
  <si>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</si>
  <si>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</si>
  <si>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</si>
  <si>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</si>
  <si>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</si>
  <si>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</si>
  <si>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</si>
  <si>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</si>
  <si>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</si>
  <si>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</si>
  <si>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</si>
  <si>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</si>
  <si>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</si>
  <si>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</si>
  <si>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</si>
  <si>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</si>
  <si>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</si>
  <si>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</si>
  <si>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</si>
  <si>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</si>
  <si>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</si>
  <si>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</si>
  <si>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</si>
  <si>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</si>
  <si>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</si>
  <si>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</si>
  <si>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</si>
  <si>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</si>
  <si>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</si>
  <si>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</si>
  <si>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</si>
  <si>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</si>
  <si>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</si>
  <si>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</si>
  <si>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</si>
  <si>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</si>
  <si>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</si>
  <si>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</si>
  <si>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</si>
  <si>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</si>
  <si>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</si>
  <si>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</si>
  <si>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</si>
  <si>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</si>
  <si>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</si>
  <si>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</si>
  <si>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</si>
  <si>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</si>
  <si>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</si>
  <si>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</si>
  <si>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</si>
  <si>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</si>
  <si>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</si>
  <si>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</si>
  <si>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</si>
  <si>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</si>
  <si>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</si>
  <si>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</si>
  <si>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</si>
  <si>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</si>
  <si>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</si>
  <si>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</si>
  <si>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</si>
  <si>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</si>
  <si>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</si>
  <si>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</si>
  <si>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</si>
  <si>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</si>
  <si>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</si>
  <si>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</si>
  <si>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</si>
  <si>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</si>
  <si>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</si>
  <si>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</si>
  <si>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</si>
  <si>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</si>
  <si>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</si>
  <si>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</si>
  <si>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</si>
  <si>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</si>
  <si>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</si>
  <si>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</si>
  <si>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</si>
  <si>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</si>
  <si>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</si>
  <si>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</si>
  <si>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</si>
  <si>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</si>
  <si>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</si>
  <si>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</si>
  <si>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</si>
  <si>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</si>
  <si>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</si>
  <si>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</si>
  <si>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</si>
  <si>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</si>
  <si>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</si>
  <si>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</si>
  <si>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</si>
  <si>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</si>
  <si>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</si>
  <si>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</si>
  <si>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</si>
  <si>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</si>
  <si>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</si>
  <si>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</si>
  <si>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</si>
  <si>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</si>
  <si>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</si>
  <si>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</si>
  <si>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</si>
  <si>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</si>
  <si>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</si>
  <si>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</si>
  <si>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</si>
  <si>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</si>
  <si>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</si>
  <si>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</si>
  <si>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</si>
  <si>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</si>
  <si>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</si>
  <si>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</si>
  <si>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</si>
  <si>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</si>
  <si>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</si>
  <si>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</si>
  <si>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</si>
  <si>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</si>
  <si>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</si>
  <si>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</si>
  <si>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</si>
  <si>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</si>
  <si>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</si>
  <si>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</si>
  <si>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</si>
  <si>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</si>
  <si>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</si>
  <si>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</si>
  <si>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</si>
  <si>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</si>
  <si>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</si>
  <si>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</si>
  <si>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</si>
  <si>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</si>
  <si>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</si>
  <si>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</si>
  <si>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</si>
  <si>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</si>
  <si>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</si>
  <si>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</si>
  <si>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</si>
  <si>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</si>
  <si>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</si>
  <si>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</si>
  <si>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</si>
  <si>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</si>
  <si>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</si>
  <si>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</si>
  <si>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</si>
  <si>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</si>
  <si>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</si>
  <si>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</si>
  <si>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</si>
  <si>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</si>
  <si>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</si>
  <si>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</si>
  <si>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</si>
  <si>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</si>
  <si>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</si>
  <si>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</si>
  <si>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</si>
  <si>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</si>
  <si>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</si>
  <si>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</si>
  <si>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</si>
  <si>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</si>
  <si>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</si>
  <si>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</si>
  <si>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</si>
  <si>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</si>
  <si>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</si>
  <si>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</si>
  <si>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</si>
  <si>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</si>
  <si>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</si>
  <si>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</si>
  <si>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</si>
  <si>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</si>
  <si>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</si>
  <si>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</si>
  <si>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</si>
  <si>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</si>
  <si>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</si>
  <si>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</si>
  <si>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</si>
  <si>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</si>
  <si>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</si>
  <si>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</si>
  <si>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</si>
  <si>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</si>
  <si>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</si>
  <si>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</si>
  <si>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</si>
  <si>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</si>
  <si>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</si>
  <si>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</si>
  <si>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</si>
  <si>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</si>
  <si>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</si>
  <si>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</si>
  <si>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</si>
  <si>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</si>
  <si>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</si>
  <si>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</si>
  <si>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</si>
  <si>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</si>
  <si>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</si>
  <si>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</si>
  <si>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</si>
  <si>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</si>
  <si>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</si>
  <si>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</si>
  <si>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</si>
  <si>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</si>
  <si>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</si>
  <si>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</si>
  <si>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</si>
  <si>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</si>
  <si>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</si>
  <si>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</si>
  <si>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</si>
  <si>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</si>
  <si>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</si>
  <si>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</si>
  <si>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</si>
  <si>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</si>
  <si>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</si>
  <si>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</si>
  <si>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</si>
  <si>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</si>
  <si>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</si>
  <si>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</si>
  <si>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</si>
  <si>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</si>
  <si>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</si>
  <si>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</si>
  <si>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</si>
  <si>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</si>
  <si>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</si>
  <si>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</si>
  <si>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</si>
  <si>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</si>
  <si>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</si>
  <si>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</si>
  <si>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</si>
  <si>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</si>
  <si>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</si>
  <si>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</si>
  <si>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</si>
  <si>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</si>
  <si>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</si>
  <si>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</si>
  <si>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</si>
  <si>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</si>
  <si>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</si>
  <si>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</si>
  <si>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</si>
  <si>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</si>
  <si>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</si>
  <si>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</si>
  <si>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</si>
  <si>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</si>
  <si>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</si>
  <si>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</si>
  <si>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</si>
  <si>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</si>
  <si>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</si>
  <si>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</si>
  <si>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</si>
  <si>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</si>
  <si>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</si>
  <si>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</si>
  <si>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</si>
  <si>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</si>
  <si>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</si>
  <si>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</si>
  <si>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</si>
  <si>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</si>
  <si>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</si>
  <si>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</si>
  <si>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</si>
  <si>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</si>
  <si>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</si>
  <si>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</si>
  <si>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</si>
  <si>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</si>
  <si>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</si>
  <si>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</si>
  <si>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</si>
  <si>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</si>
  <si>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</si>
  <si>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</si>
  <si>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</si>
  <si>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</si>
  <si>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</si>
  <si>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</si>
  <si>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</si>
  <si>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</si>
  <si>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</si>
  <si>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</si>
  <si>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</si>
  <si>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</si>
  <si>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</si>
  <si>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</si>
  <si>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</si>
  <si>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</si>
  <si>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</si>
  <si>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</si>
  <si>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</si>
  <si>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</si>
  <si>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</si>
  <si>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</si>
  <si>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</si>
  <si>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</si>
  <si>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</si>
  <si>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</si>
  <si>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</si>
  <si>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</si>
  <si>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</si>
  <si>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</si>
  <si>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</si>
  <si>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</si>
  <si>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</si>
  <si>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</si>
  <si>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</si>
  <si>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</si>
  <si>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</si>
  <si>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</si>
  <si>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</si>
  <si>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</si>
  <si>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</si>
  <si>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</si>
  <si>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</si>
  <si>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</si>
  <si>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</si>
  <si>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</si>
  <si>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</si>
  <si>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</si>
  <si>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</si>
  <si>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</si>
  <si>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</si>
  <si>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</si>
  <si>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</si>
  <si>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</si>
  <si>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</si>
  <si>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</si>
  <si>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</si>
  <si>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</si>
  <si>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</si>
  <si>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</si>
  <si>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</si>
  <si>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</si>
  <si>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</si>
  <si>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</si>
  <si>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</si>
  <si>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</si>
  <si>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</si>
  <si>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</si>
  <si>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</si>
  <si>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</si>
  <si>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</si>
  <si>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</si>
  <si>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</si>
  <si>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</si>
  <si>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</si>
  <si>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</si>
  <si>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</si>
  <si>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</si>
  <si>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</si>
  <si>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</si>
  <si>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</si>
  <si>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</si>
  <si>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</si>
  <si>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</si>
  <si>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</si>
  <si>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</si>
  <si>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</si>
  <si>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</si>
  <si>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</si>
  <si>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</si>
  <si>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</si>
  <si>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</si>
  <si>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</si>
  <si>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</si>
  <si>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</si>
  <si>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</si>
  <si>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</si>
  <si>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</si>
  <si>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</si>
  <si>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</si>
  <si>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</si>
  <si>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</si>
  <si>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</si>
  <si>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</si>
  <si>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</si>
  <si>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</si>
  <si>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</si>
  <si>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</si>
  <si>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</si>
  <si>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</si>
  <si>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</si>
  <si>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</si>
  <si>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</si>
  <si>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</si>
  <si>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</si>
  <si>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</si>
  <si>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</si>
  <si>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</si>
  <si>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</si>
  <si>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</si>
  <si>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</si>
  <si>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</si>
  <si>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</si>
  <si>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</si>
  <si>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</si>
  <si>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</si>
  <si>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</si>
  <si>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</si>
  <si>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</si>
  <si>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</si>
  <si>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</si>
  <si>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</si>
  <si>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</si>
  <si>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</si>
  <si>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</si>
  <si>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</si>
  <si>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</si>
  <si>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</si>
  <si>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</si>
  <si>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</si>
  <si>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</si>
  <si>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</si>
  <si>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</si>
  <si>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</si>
  <si>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</si>
  <si>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</si>
  <si>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</si>
  <si>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</si>
  <si>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</si>
  <si>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</si>
  <si>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</si>
  <si>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</si>
  <si>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</si>
  <si>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</si>
  <si>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</si>
  <si>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</si>
  <si>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</si>
  <si>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</si>
  <si>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</si>
  <si>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</si>
  <si>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</si>
  <si>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</si>
  <si>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</si>
  <si>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</si>
  <si>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</si>
  <si>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</si>
  <si>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</si>
  <si>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</si>
  <si>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</si>
  <si>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</si>
  <si>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</si>
  <si>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</si>
  <si>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</si>
  <si>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</si>
  <si>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</si>
  <si>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</si>
  <si>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</si>
  <si>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</si>
  <si>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</si>
  <si>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</si>
  <si>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</si>
  <si>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</si>
  <si>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</si>
  <si>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</si>
  <si>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</si>
  <si>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</si>
  <si>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</si>
  <si>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</si>
  <si>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</si>
  <si>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</si>
  <si>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</si>
  <si>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</si>
  <si>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</si>
  <si>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</si>
  <si>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</si>
  <si>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</si>
  <si>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</si>
  <si>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</si>
  <si>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</si>
  <si>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</si>
  <si>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</si>
  <si>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</si>
  <si>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</si>
  <si>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</si>
  <si>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</si>
  <si>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</si>
  <si>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</si>
  <si>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</si>
  <si>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</si>
  <si>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</si>
  <si>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</si>
  <si>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</si>
  <si>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</si>
  <si>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</si>
  <si>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</si>
  <si>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</si>
  <si>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</si>
  <si>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</si>
  <si>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</si>
  <si>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</si>
  <si>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</si>
  <si>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</si>
  <si>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</si>
  <si>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</si>
  <si>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</si>
  <si>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</si>
  <si>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</si>
  <si>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</si>
  <si>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</si>
  <si>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</si>
  <si>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</si>
  <si>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</si>
  <si>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</si>
  <si>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</si>
  <si>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</si>
  <si>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</si>
  <si>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</si>
  <si>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</si>
  <si>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</si>
  <si>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</si>
  <si>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</si>
  <si>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</si>
  <si>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</si>
  <si>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</si>
  <si>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</si>
  <si>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</si>
  <si>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</si>
  <si>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</si>
  <si>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</si>
  <si>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</si>
  <si>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</si>
  <si>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</si>
  <si>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</si>
  <si>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</si>
  <si>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</si>
  <si>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</si>
  <si>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</si>
  <si>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</si>
  <si>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</si>
  <si>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</si>
  <si>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</si>
  <si>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</si>
  <si>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</si>
  <si>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</si>
  <si>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</si>
  <si>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</si>
  <si>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</si>
  <si>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</si>
  <si>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</si>
  <si>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</si>
  <si>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</si>
  <si>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</si>
  <si>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</si>
  <si>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</si>
  <si>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</si>
  <si>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</si>
  <si>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</si>
  <si>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</si>
  <si>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</si>
  <si>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</si>
  <si>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</si>
  <si>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</si>
  <si>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</si>
  <si>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</si>
  <si>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</si>
  <si>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</si>
  <si>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</si>
  <si>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</si>
  <si>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</si>
  <si>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</si>
  <si>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</si>
  <si>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</si>
  <si>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</si>
  <si>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</si>
  <si>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</si>
  <si>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</si>
  <si>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</si>
  <si>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</si>
  <si>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</si>
  <si>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</si>
  <si>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</si>
  <si>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</si>
  <si>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</si>
  <si>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</si>
  <si>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</si>
  <si>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</si>
  <si>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</si>
  <si>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</si>
  <si>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</si>
  <si>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</si>
  <si>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</si>
  <si>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</si>
  <si>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</si>
  <si>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</si>
  <si>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</si>
  <si>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</si>
  <si>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</si>
  <si>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</si>
  <si>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</si>
  <si>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</si>
  <si>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</si>
  <si>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</si>
  <si>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</si>
  <si>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</si>
  <si>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</si>
  <si>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</si>
  <si>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</si>
  <si>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</si>
  <si>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</si>
  <si>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</si>
  <si>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</si>
  <si>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</si>
  <si>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</si>
  <si>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</si>
  <si>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</si>
  <si>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</si>
  <si>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</si>
  <si>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</si>
  <si>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</si>
  <si>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</si>
  <si>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</si>
  <si>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</si>
  <si>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</si>
  <si>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</si>
  <si>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</si>
  <si>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</si>
  <si>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</si>
  <si>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</si>
  <si>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</si>
  <si>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</si>
  <si>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</si>
  <si>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</si>
  <si>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</si>
  <si>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</si>
  <si>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</si>
  <si>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</si>
  <si>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</si>
  <si>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</si>
  <si>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</si>
  <si>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</si>
  <si>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</si>
  <si>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</si>
  <si>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</si>
  <si>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</si>
  <si>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</si>
  <si>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</si>
  <si>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</si>
  <si>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</si>
  <si>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</si>
  <si>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</si>
  <si>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</si>
  <si>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</si>
  <si>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</si>
  <si>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</si>
  <si>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</si>
  <si>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</si>
  <si>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</si>
  <si>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</si>
  <si>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</si>
  <si>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</si>
  <si>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</si>
  <si>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</si>
  <si>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</si>
  <si>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</si>
  <si>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</si>
  <si>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</si>
  <si>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</si>
  <si>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</si>
  <si>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</si>
  <si>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</si>
  <si>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</si>
  <si>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</si>
  <si>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</si>
  <si>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</si>
  <si>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</si>
  <si>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</si>
  <si>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</si>
  <si>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</si>
  <si>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</si>
  <si>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</si>
  <si>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</si>
  <si>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</si>
  <si>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</si>
  <si>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</si>
  <si>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</si>
  <si>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</si>
  <si>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</si>
  <si>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</si>
  <si>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</si>
  <si>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</si>
  <si>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</si>
  <si>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</si>
  <si>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</si>
  <si>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</si>
  <si>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</si>
  <si>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</si>
  <si>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</si>
  <si>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</si>
  <si>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</si>
  <si>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</si>
  <si>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</si>
  <si>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</si>
  <si>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</si>
  <si>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</si>
  <si>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</si>
  <si>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</si>
  <si>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</si>
  <si>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</si>
  <si>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</si>
  <si>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</si>
  <si>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</si>
  <si>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</si>
  <si>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</si>
  <si>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</si>
  <si>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</si>
  <si>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</si>
  <si>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</si>
  <si>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</si>
  <si>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</si>
  <si>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</si>
  <si>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</si>
  <si>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</si>
  <si>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</si>
  <si>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</si>
  <si>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</si>
  <si>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</si>
  <si>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</si>
  <si>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</si>
  <si>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</si>
  <si>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</si>
  <si>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</si>
  <si>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</si>
  <si>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</si>
  <si>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</si>
  <si>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</si>
  <si>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</si>
  <si>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</si>
  <si>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</si>
  <si>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</si>
  <si>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</si>
  <si>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</si>
  <si>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</si>
  <si>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</si>
  <si>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</si>
  <si>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</si>
  <si>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</si>
  <si>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</si>
  <si>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</si>
  <si>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</si>
  <si>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</si>
  <si>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</si>
  <si>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</si>
  <si>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</si>
  <si>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</si>
  <si>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</si>
  <si>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</si>
  <si>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</si>
  <si>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</si>
  <si>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</si>
  <si>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</si>
  <si>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</si>
  <si>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</si>
  <si>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</si>
  <si>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</si>
  <si>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</si>
  <si>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</si>
  <si>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</si>
  <si>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</si>
  <si>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</si>
  <si>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</si>
  <si>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</si>
  <si>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</si>
  <si>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</si>
  <si>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</si>
  <si>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</si>
  <si>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</si>
  <si>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</si>
  <si>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</si>
  <si>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</si>
  <si>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</si>
  <si>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</si>
  <si>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</si>
  <si>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</si>
  <si>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</si>
  <si>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</si>
  <si>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</si>
  <si>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</si>
  <si>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</si>
  <si>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</si>
  <si>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</si>
  <si>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</si>
  <si>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</si>
  <si>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</si>
  <si>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</si>
  <si>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</si>
  <si>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</si>
  <si>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</si>
  <si>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</si>
  <si>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</si>
  <si>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</si>
  <si>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</si>
  <si>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</si>
  <si>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</si>
  <si>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</si>
  <si>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</si>
  <si>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</si>
  <si>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</si>
  <si>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</si>
  <si>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</si>
  <si>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</si>
  <si>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</si>
  <si>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</si>
  <si>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</si>
  <si>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</si>
  <si>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</si>
  <si>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</si>
  <si>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</si>
  <si>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</si>
  <si>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</si>
  <si>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</si>
  <si>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</si>
  <si>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</si>
  <si>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</si>
  <si>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</si>
  <si>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</si>
  <si>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</si>
  <si>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</si>
  <si>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</si>
  <si>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</si>
  <si>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</si>
  <si>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</si>
  <si>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</si>
  <si>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</si>
  <si>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</si>
  <si>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</si>
  <si>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</si>
  <si>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</si>
  <si>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</si>
  <si>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</si>
  <si>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</si>
  <si>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</si>
  <si>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</si>
  <si>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</si>
  <si>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</si>
  <si>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</si>
  <si>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</si>
  <si>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</si>
  <si>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</si>
  <si>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</si>
  <si>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</si>
  <si>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</si>
  <si>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</si>
  <si>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</si>
  <si>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</si>
  <si>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</si>
  <si>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</si>
  <si>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</si>
  <si>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</si>
  <si>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</si>
  <si>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</si>
  <si>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</si>
  <si>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</si>
  <si>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</si>
  <si>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</si>
  <si>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</si>
  <si>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</si>
  <si>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</si>
  <si>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</si>
  <si>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</si>
  <si>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</si>
  <si>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</si>
  <si>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</si>
  <si>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</si>
  <si>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</si>
  <si>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</si>
  <si>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</si>
  <si>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</si>
  <si>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</si>
  <si>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</si>
  <si>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</si>
  <si>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</si>
  <si>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</si>
  <si>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</si>
  <si>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</si>
  <si>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</si>
  <si>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</si>
  <si>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</si>
  <si>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</si>
  <si>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</si>
  <si>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</si>
  <si>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</si>
  <si>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</si>
  <si>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</si>
  <si>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</si>
  <si>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</si>
  <si>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</si>
  <si>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</si>
  <si>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</si>
  <si>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</si>
  <si>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</si>
  <si>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</si>
  <si>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</si>
  <si>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</si>
  <si>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</si>
  <si>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</si>
  <si>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</si>
  <si>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</si>
  <si>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</si>
  <si>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</si>
  <si>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</si>
  <si>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</si>
  <si>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</si>
  <si>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</si>
  <si>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</si>
  <si>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</si>
  <si>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</si>
  <si>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</si>
  <si>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</si>
  <si>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</si>
  <si>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</si>
  <si>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</si>
  <si>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</si>
  <si>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</si>
  <si>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</si>
  <si>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</si>
  <si>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</si>
  <si>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</si>
  <si>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</si>
  <si>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</si>
  <si>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</si>
  <si>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</si>
  <si>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</si>
  <si>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</si>
  <si>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</si>
  <si>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</si>
  <si>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</si>
  <si>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</si>
  <si>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</si>
  <si>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</si>
  <si>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</si>
  <si>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</si>
  <si>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</si>
  <si>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</si>
  <si>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</si>
  <si>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</si>
  <si>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</si>
  <si>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</si>
  <si>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</si>
  <si>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</si>
  <si>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</si>
  <si>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</si>
  <si>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</si>
  <si>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</si>
  <si>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</si>
  <si>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</si>
  <si>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</si>
  <si>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</si>
  <si>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</si>
  <si>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</si>
  <si>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</si>
  <si>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</si>
  <si>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</si>
  <si>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</si>
  <si>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</si>
  <si>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</si>
  <si>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</si>
  <si>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</si>
  <si>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</si>
  <si>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</si>
  <si>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</si>
  <si>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</si>
  <si>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</si>
  <si>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</si>
  <si>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</si>
  <si>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</si>
  <si>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</si>
  <si>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</si>
  <si>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</si>
  <si>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</si>
  <si>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</si>
  <si>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</si>
  <si>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</si>
  <si>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</si>
  <si>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</si>
  <si>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</si>
  <si>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</si>
  <si>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</si>
  <si>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</si>
  <si>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</si>
  <si>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</si>
  <si>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</si>
  <si>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</si>
  <si>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</si>
  <si>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</si>
  <si>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</si>
  <si>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</si>
  <si>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</si>
  <si>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</si>
  <si>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</si>
  <si>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</si>
  <si>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</si>
  <si>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</si>
  <si>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</si>
  <si>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</si>
  <si>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</si>
  <si>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</si>
  <si>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</si>
  <si>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</si>
  <si>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</si>
  <si>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</si>
  <si>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</si>
  <si>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</si>
  <si>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</si>
  <si>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</si>
  <si>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</si>
  <si>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</si>
  <si>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</si>
  <si>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</si>
  <si>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</si>
  <si>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</si>
  <si>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</si>
  <si>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</si>
  <si>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</si>
  <si>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</si>
  <si>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</si>
  <si>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</si>
  <si>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</si>
  <si>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</si>
  <si>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</si>
  <si>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</si>
  <si>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</si>
  <si>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</si>
  <si>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</si>
  <si>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</si>
  <si>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</si>
  <si>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</si>
  <si>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</si>
  <si>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</si>
  <si>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</si>
  <si>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</si>
  <si>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</si>
  <si>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</si>
  <si>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</si>
  <si>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</si>
  <si>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</si>
  <si>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</si>
  <si>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</si>
  <si>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</si>
  <si>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</si>
  <si>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</si>
  <si>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</si>
  <si>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</si>
  <si>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</si>
  <si>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</si>
  <si>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</si>
  <si>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</si>
  <si>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</si>
  <si>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</si>
  <si>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</si>
  <si>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</si>
  <si>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</si>
  <si>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</si>
  <si>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</si>
  <si>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</si>
  <si>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</si>
  <si>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</si>
  <si>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</si>
  <si>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</si>
  <si>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</si>
  <si>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</si>
  <si>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</si>
  <si>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</si>
  <si>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</si>
  <si>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</si>
  <si>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</si>
  <si>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</si>
  <si>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</si>
  <si>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</si>
  <si>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</si>
  <si>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</si>
  <si>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</si>
  <si>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</si>
  <si>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</si>
  <si>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</si>
  <si>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</si>
  <si>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</si>
  <si>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</si>
  <si>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</si>
  <si>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</si>
  <si>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</si>
  <si>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</si>
  <si>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</si>
  <si>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</si>
  <si>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</si>
  <si>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</si>
  <si>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</si>
  <si>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</si>
  <si>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</si>
  <si>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</si>
  <si>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</si>
  <si>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</si>
  <si>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</si>
  <si>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</si>
  <si>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</si>
  <si>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</si>
  <si>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</si>
  <si>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</si>
  <si>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</si>
  <si>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</si>
  <si>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</si>
  <si>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</si>
  <si>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</si>
  <si>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</si>
  <si>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</si>
  <si>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</si>
  <si>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</si>
  <si>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</si>
  <si>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</si>
  <si>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</si>
  <si>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</si>
  <si>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</si>
  <si>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</si>
  <si>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</si>
  <si>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</si>
  <si>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</si>
  <si>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</si>
  <si>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</si>
  <si>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</si>
  <si>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</si>
  <si>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</si>
  <si>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</si>
  <si>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</si>
  <si>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</si>
  <si>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</si>
  <si>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</si>
  <si>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</si>
  <si>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</si>
  <si>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</si>
  <si>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</si>
  <si>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</si>
  <si>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</si>
  <si>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</si>
  <si>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</si>
  <si>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</si>
  <si>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</si>
  <si>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</si>
  <si>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</si>
  <si>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</si>
  <si>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</si>
  <si>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</si>
  <si>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</si>
  <si>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</si>
  <si>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</si>
  <si>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</si>
  <si>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</si>
  <si>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</si>
  <si>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</si>
  <si>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</si>
  <si>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</si>
  <si>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</si>
  <si>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</si>
  <si>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</si>
  <si>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</si>
  <si>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</si>
  <si>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</si>
  <si>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</si>
  <si>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</si>
  <si>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</si>
  <si>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</si>
  <si>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</si>
  <si>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</si>
  <si>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</si>
  <si>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</si>
  <si>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</si>
  <si>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</si>
  <si>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</si>
  <si>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</si>
  <si>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</si>
  <si>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</si>
  <si>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</si>
  <si>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</si>
  <si>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</si>
  <si>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</si>
  <si>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</si>
  <si>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</si>
  <si>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</si>
  <si>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</si>
  <si>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</si>
  <si>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</si>
  <si>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</si>
  <si>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</si>
  <si>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</si>
  <si>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</si>
  <si>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</si>
  <si>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</si>
  <si>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</si>
  <si>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</si>
  <si>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</si>
  <si>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</si>
  <si>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</si>
  <si>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</si>
  <si>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</si>
  <si>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</si>
  <si>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</si>
  <si>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</si>
  <si>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</si>
  <si>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</si>
  <si>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</si>
  <si>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</si>
  <si>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</si>
  <si>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</si>
  <si>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</si>
  <si>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</si>
  <si>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</si>
  <si>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</si>
  <si>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</si>
  <si>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</si>
  <si>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</si>
  <si>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</si>
  <si>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</si>
  <si>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</si>
  <si>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</si>
  <si>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</si>
  <si>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</si>
  <si>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</si>
  <si>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</si>
  <si>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</si>
  <si>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</si>
  <si>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</si>
  <si>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</si>
  <si>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</si>
  <si>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</si>
  <si>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</si>
  <si>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</si>
  <si>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</si>
  <si>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</si>
  <si>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</si>
  <si>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</si>
  <si>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</si>
  <si>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</si>
  <si>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</si>
  <si>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</si>
  <si>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</si>
  <si>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</si>
  <si>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</si>
  <si>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</si>
  <si>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</si>
  <si>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</si>
  <si>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</si>
  <si>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</si>
  <si>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</si>
  <si>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</si>
  <si>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</si>
  <si>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</si>
  <si>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</si>
  <si>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</si>
  <si>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</si>
  <si>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</si>
  <si>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</si>
  <si>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</si>
  <si>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</si>
  <si>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</si>
  <si>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</si>
  <si>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</si>
  <si>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</si>
  <si>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</si>
  <si>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</si>
  <si>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</si>
  <si>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</si>
  <si>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</si>
  <si>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</si>
  <si>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</si>
  <si>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</si>
  <si>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</si>
  <si>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</si>
  <si>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</si>
  <si>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</si>
  <si>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</si>
  <si>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</si>
  <si>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</si>
  <si>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</si>
  <si>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</si>
  <si>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</si>
  <si>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</si>
  <si>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</si>
  <si>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</si>
  <si>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</si>
  <si>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</si>
  <si>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</si>
  <si>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</si>
  <si>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</si>
  <si>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</si>
  <si>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</si>
  <si>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</si>
  <si>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</si>
  <si>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</si>
  <si>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</si>
  <si>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</si>
  <si>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</si>
  <si>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</si>
  <si>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</si>
  <si>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</si>
  <si>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</si>
  <si>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</si>
  <si>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</si>
  <si>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</si>
  <si>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</si>
  <si>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</si>
  <si>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</si>
  <si>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</si>
  <si>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</si>
  <si>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</si>
  <si>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</si>
  <si>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</si>
  <si>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</si>
  <si>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</si>
  <si>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</si>
  <si>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</si>
  <si>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</si>
  <si>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</si>
  <si>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</si>
  <si>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</si>
  <si>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</si>
  <si>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</si>
  <si>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</si>
  <si>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</si>
  <si>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</si>
  <si>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</si>
  <si>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</si>
  <si>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</si>
  <si>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</si>
  <si>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</si>
  <si>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</si>
  <si>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</si>
  <si>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</si>
  <si>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</si>
  <si>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</si>
  <si>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</si>
  <si>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</si>
  <si>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</si>
  <si>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</si>
  <si>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</si>
  <si>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</si>
  <si>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</si>
  <si>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</si>
  <si>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</si>
  <si>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</si>
  <si>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</si>
  <si>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</si>
  <si>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</si>
  <si>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</si>
  <si>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</si>
  <si>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</si>
  <si>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</si>
  <si>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</si>
  <si>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</si>
  <si>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</si>
  <si>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</si>
  <si>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</si>
  <si>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</si>
  <si>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</si>
  <si>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</si>
  <si>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</si>
  <si>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</si>
  <si>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</si>
  <si>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</si>
  <si>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</si>
  <si>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</si>
  <si>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</si>
  <si>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</si>
  <si>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</si>
  <si>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</si>
  <si>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</si>
  <si>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</si>
  <si>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</si>
  <si>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</si>
  <si>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</si>
  <si>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</si>
  <si>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</si>
  <si>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</si>
  <si>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</si>
  <si>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</si>
  <si>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</si>
  <si>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</si>
  <si>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</si>
  <si>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</si>
  <si>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</si>
  <si>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</si>
  <si>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</si>
  <si>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</si>
  <si>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</si>
  <si>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</si>
  <si>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</si>
  <si>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</si>
  <si>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</si>
  <si>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</si>
  <si>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</si>
  <si>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</si>
  <si>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</si>
  <si>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</si>
  <si>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</si>
  <si>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</si>
  <si>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</si>
  <si>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</si>
  <si>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</si>
  <si>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</si>
  <si>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</si>
  <si>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</si>
  <si>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</si>
  <si>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</si>
  <si>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</si>
  <si>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</si>
  <si>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</si>
  <si>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</si>
  <si>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</si>
  <si>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</si>
  <si>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</si>
  <si>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</si>
  <si>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</si>
  <si>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</si>
  <si>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</si>
  <si>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</si>
  <si>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</si>
  <si>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</si>
  <si>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</si>
  <si>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</si>
  <si>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</si>
  <si>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</si>
  <si>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</si>
  <si>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</si>
  <si>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</si>
  <si>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</si>
  <si>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</si>
  <si>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</si>
  <si>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</si>
  <si>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</si>
  <si>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</si>
  <si>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</si>
  <si>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</si>
  <si>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</si>
  <si>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</si>
  <si>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</si>
  <si>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</si>
  <si>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</si>
  <si>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</si>
  <si>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</si>
  <si>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</si>
  <si>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</si>
  <si>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</si>
  <si>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</si>
  <si>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</si>
  <si>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</si>
  <si>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</si>
  <si>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</si>
  <si>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</si>
  <si>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</si>
  <si>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</si>
  <si>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</si>
  <si>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</si>
  <si>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</si>
  <si>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</si>
  <si>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</si>
  <si>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</si>
  <si>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</si>
  <si>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</si>
  <si>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</si>
  <si>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</si>
  <si>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</si>
  <si>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</si>
  <si>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</si>
  <si>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</si>
  <si>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</si>
  <si>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</si>
  <si>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</si>
  <si>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</si>
  <si>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</si>
  <si>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</si>
  <si>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</si>
  <si>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</si>
  <si>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</si>
  <si>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</si>
  <si>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</si>
  <si>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</si>
  <si>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</si>
  <si>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</si>
  <si>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</si>
  <si>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</si>
  <si>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</si>
  <si>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</si>
  <si>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</si>
  <si>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</si>
  <si>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</si>
  <si>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</si>
  <si>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</si>
  <si>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</si>
  <si>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</si>
  <si>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</si>
  <si>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</si>
  <si>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</si>
  <si>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</si>
  <si>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</si>
  <si>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</si>
  <si>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</si>
  <si>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</si>
  <si>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</si>
  <si>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</si>
  <si>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</si>
  <si>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</si>
  <si>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</si>
  <si>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</si>
  <si>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</si>
  <si>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</si>
  <si>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</si>
  <si>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</si>
  <si>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</si>
  <si>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</si>
  <si>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</si>
  <si>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</si>
  <si>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</si>
  <si>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</si>
  <si>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</si>
  <si>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</si>
  <si>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</si>
  <si>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</si>
  <si>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</si>
  <si>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</si>
  <si>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</si>
  <si>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</si>
  <si>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</si>
  <si>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</si>
  <si>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</si>
  <si>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</si>
  <si>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</si>
  <si>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</si>
  <si>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</si>
  <si>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</si>
  <si>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</si>
  <si>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</si>
  <si>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</si>
  <si>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</si>
  <si>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</si>
  <si>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</si>
  <si>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</si>
  <si>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</si>
  <si>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</si>
  <si>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</si>
  <si>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</si>
  <si>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</si>
  <si>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</si>
  <si>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</si>
  <si>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</si>
  <si>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</si>
  <si>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</si>
  <si>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</si>
  <si>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</si>
  <si>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</si>
  <si>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</si>
  <si>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</si>
  <si>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</si>
  <si>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</si>
  <si>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</si>
  <si>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</si>
  <si>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</si>
  <si>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</si>
  <si>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</si>
  <si>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</si>
  <si>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</si>
  <si>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</si>
  <si>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</si>
  <si>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</si>
  <si>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</si>
  <si>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</si>
  <si>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</si>
  <si>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</si>
  <si>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</si>
  <si>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</si>
  <si>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</si>
  <si>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</si>
  <si>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</si>
  <si>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</si>
  <si>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</si>
  <si>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</si>
  <si>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</si>
  <si>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</si>
  <si>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</si>
  <si>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</si>
  <si>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</si>
  <si>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</si>
  <si>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</si>
  <si>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</si>
  <si>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</si>
  <si>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</si>
  <si>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</si>
  <si>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</si>
  <si>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</si>
  <si>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</si>
  <si>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</si>
  <si>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</si>
  <si>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</si>
  <si>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</si>
  <si>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</si>
  <si>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</si>
  <si>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</si>
  <si>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</si>
  <si>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</si>
  <si>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</si>
  <si>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</si>
  <si>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</si>
  <si>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</si>
  <si>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</si>
  <si>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</si>
  <si>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</si>
  <si>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</si>
  <si>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</si>
  <si>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</si>
  <si>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</si>
  <si>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</si>
  <si>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</si>
  <si>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</si>
  <si>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</si>
  <si>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</si>
  <si>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</si>
  <si>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</si>
  <si>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</si>
  <si>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</si>
  <si>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</si>
  <si>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</si>
  <si>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</si>
  <si>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</si>
  <si>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</si>
  <si>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</si>
  <si>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</si>
  <si>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</si>
  <si>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</si>
  <si>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</si>
  <si>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</si>
  <si>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</si>
  <si>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</si>
  <si>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</si>
  <si>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</si>
  <si>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</si>
  <si>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</si>
  <si>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</si>
  <si>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</si>
  <si>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</si>
  <si>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</si>
  <si>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</si>
  <si>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</si>
  <si>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</si>
  <si>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</si>
  <si>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</si>
  <si>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</si>
  <si>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</si>
  <si>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</si>
  <si>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</si>
  <si>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</si>
  <si>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</si>
  <si>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</si>
  <si>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</si>
  <si>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</si>
  <si>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</si>
  <si>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</si>
  <si>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</si>
  <si>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</si>
  <si>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</si>
  <si>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</si>
  <si>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</si>
  <si>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</si>
  <si>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</si>
  <si>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</si>
  <si>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</si>
  <si>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</si>
  <si>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</si>
  <si>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</si>
  <si>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</si>
  <si>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</si>
  <si>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</si>
  <si>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</si>
  <si>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</si>
  <si>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</si>
  <si>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</si>
  <si>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</si>
  <si>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</si>
  <si>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</si>
  <si>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</si>
  <si>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</si>
  <si>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</si>
  <si>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</si>
  <si>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</si>
  <si>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</si>
  <si>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</si>
  <si>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</si>
  <si>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</si>
  <si>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</si>
  <si>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</si>
  <si>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</si>
  <si>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</si>
  <si>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</si>
  <si>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</si>
  <si>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</si>
  <si>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</si>
  <si>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</si>
  <si>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</si>
  <si>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</si>
  <si>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</si>
  <si>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</si>
  <si>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</si>
  <si>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</si>
  <si>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</si>
  <si>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</si>
  <si>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</si>
  <si>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</si>
  <si>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</si>
  <si>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</si>
  <si>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</si>
  <si>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</si>
  <si>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</si>
  <si>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</si>
  <si>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</si>
  <si>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</si>
  <si>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</si>
  <si>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</si>
  <si>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</si>
  <si>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</si>
  <si>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</si>
  <si>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</si>
  <si>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</si>
  <si>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</si>
  <si>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</si>
  <si>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</si>
  <si>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</si>
  <si>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</si>
  <si>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</si>
  <si>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</si>
  <si>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</si>
  <si>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</si>
  <si>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</si>
  <si>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</si>
  <si>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</si>
  <si>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</si>
  <si>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</si>
  <si>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</si>
  <si>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</si>
  <si>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</si>
  <si>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</si>
  <si>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</si>
  <si>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</si>
  <si>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</si>
  <si>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</si>
  <si>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</si>
  <si>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</si>
  <si>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</si>
  <si>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</si>
  <si>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</si>
  <si>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</si>
  <si>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</si>
  <si>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</si>
  <si>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</si>
  <si>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</si>
  <si>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</si>
  <si>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</si>
  <si>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</si>
  <si>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</si>
  <si>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</si>
  <si>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</si>
  <si>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</si>
  <si>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</si>
  <si>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</si>
  <si>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</si>
  <si>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</si>
  <si>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</si>
  <si>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</si>
  <si>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</si>
  <si>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</si>
  <si>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</si>
  <si>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</si>
  <si>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</si>
  <si>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</si>
  <si>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</si>
  <si>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</si>
  <si>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</si>
  <si>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</si>
  <si>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</si>
  <si>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</si>
  <si>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</si>
  <si>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</si>
  <si>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</si>
  <si>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</si>
  <si>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</si>
  <si>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</si>
  <si>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</si>
  <si>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</si>
  <si>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</si>
  <si>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</si>
  <si>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</si>
  <si>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</si>
  <si>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</si>
  <si>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</si>
  <si>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</si>
  <si>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</si>
  <si>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</si>
  <si>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</si>
  <si>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</si>
  <si>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</si>
  <si>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</si>
  <si>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</si>
  <si>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</si>
  <si>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</si>
  <si>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</si>
  <si>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</si>
  <si>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</si>
  <si>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</si>
  <si>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</si>
  <si>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</si>
  <si>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</si>
  <si>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</si>
  <si>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</si>
  <si>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</si>
  <si>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</si>
  <si>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</si>
  <si>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</si>
  <si>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</si>
  <si>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</si>
  <si>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</si>
  <si>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</si>
  <si>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</si>
  <si>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</si>
  <si>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</si>
  <si>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</si>
  <si>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</si>
  <si>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</si>
  <si>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</si>
  <si>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</si>
  <si>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</si>
  <si>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</si>
  <si>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</si>
  <si>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</si>
  <si>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</si>
  <si>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</si>
  <si>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</si>
  <si>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</si>
  <si>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</si>
  <si>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</si>
  <si>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</si>
  <si>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</si>
  <si>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</si>
  <si>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</si>
  <si>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</si>
  <si>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</si>
  <si>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</si>
  <si>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</si>
  <si>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</si>
  <si>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</si>
  <si>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</si>
  <si>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</si>
  <si>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</si>
  <si>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</si>
  <si>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</si>
  <si>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</si>
  <si>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</si>
  <si>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</si>
  <si>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</si>
  <si>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</si>
  <si>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</si>
  <si>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</si>
  <si>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</si>
  <si>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</si>
  <si>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</si>
  <si>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</si>
  <si>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</si>
  <si>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</si>
  <si>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</si>
  <si>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</si>
  <si>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</si>
  <si>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</si>
  <si>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</si>
  <si>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</si>
  <si>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</si>
  <si>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</si>
  <si>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</si>
  <si>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</si>
  <si>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</si>
  <si>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</si>
  <si>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</si>
  <si>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</si>
  <si>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</si>
  <si>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</si>
  <si>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</si>
  <si>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</si>
  <si>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</si>
  <si>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</si>
  <si>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</si>
  <si>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</si>
  <si>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</si>
  <si>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</si>
  <si>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</si>
  <si>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</si>
  <si>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</si>
  <si>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</si>
  <si>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</si>
  <si>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</si>
  <si>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</si>
  <si>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</si>
  <si>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</si>
  <si>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</si>
  <si>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</si>
  <si>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</si>
  <si>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</si>
  <si>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</si>
  <si>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</si>
  <si>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</si>
  <si>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</si>
  <si>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</si>
  <si>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</si>
  <si>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</si>
  <si>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</si>
  <si>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</si>
  <si>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</si>
  <si>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</si>
  <si>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</si>
  <si>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</si>
  <si>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</si>
  <si>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</si>
  <si>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</si>
  <si>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</si>
  <si>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</si>
  <si>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</si>
  <si>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</si>
  <si>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</si>
  <si>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</si>
  <si>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</si>
  <si>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</si>
  <si>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</si>
  <si>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</si>
  <si>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</si>
  <si>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</si>
  <si>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</si>
  <si>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</si>
  <si>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</si>
  <si>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</si>
  <si>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</si>
  <si>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</si>
  <si>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</si>
  <si>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</si>
  <si>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</si>
  <si>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</si>
  <si>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</si>
  <si>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</si>
  <si>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</si>
  <si>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</si>
  <si>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</si>
  <si>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</si>
  <si>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</si>
  <si>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</si>
  <si>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</si>
  <si>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</si>
  <si>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</si>
  <si>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</si>
  <si>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</si>
  <si>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</si>
  <si>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</si>
  <si>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</si>
  <si>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</si>
  <si>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</si>
  <si>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</si>
  <si>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</si>
  <si>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</si>
  <si>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</si>
  <si>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</si>
  <si>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</si>
  <si>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</si>
  <si>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</si>
  <si>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</si>
  <si>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</si>
  <si>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</si>
  <si>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</si>
  <si>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</si>
  <si>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</si>
  <si>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</si>
  <si>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</si>
  <si>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</si>
  <si>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</si>
  <si>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</si>
  <si>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</si>
  <si>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</si>
  <si>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</si>
  <si>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</si>
  <si>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</si>
  <si>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</si>
  <si>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</si>
  <si>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</si>
  <si>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</si>
  <si>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</si>
  <si>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</si>
  <si>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</si>
  <si>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</si>
  <si>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</si>
  <si>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</si>
  <si>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</si>
  <si>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</si>
  <si>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</si>
  <si>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</si>
  <si>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</si>
  <si>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</si>
  <si>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</si>
  <si>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</si>
  <si>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</si>
  <si>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</si>
  <si>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</si>
  <si>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</si>
  <si>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</si>
  <si>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</si>
  <si>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</si>
  <si>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</si>
  <si>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</si>
  <si>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</si>
  <si>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</si>
  <si>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</si>
  <si>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</si>
  <si>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</si>
  <si>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</si>
  <si>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</si>
  <si>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</si>
  <si>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</si>
  <si>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</si>
  <si>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</si>
  <si>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</si>
  <si>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</si>
  <si>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</si>
  <si>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</si>
  <si>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</si>
  <si>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</si>
  <si>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</si>
  <si>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</si>
  <si>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</si>
  <si>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</si>
  <si>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</si>
  <si>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</si>
  <si>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</si>
  <si>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</si>
  <si>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</si>
  <si>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</si>
  <si>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</si>
  <si>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</si>
  <si>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</si>
  <si>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</si>
  <si>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</si>
  <si>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</si>
  <si>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</si>
  <si>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</si>
  <si>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</si>
  <si>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</si>
  <si>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</si>
  <si>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</si>
  <si>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</si>
  <si>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</si>
  <si>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</si>
  <si>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</si>
  <si>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</si>
  <si>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</si>
  <si>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</si>
  <si>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</si>
  <si>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</si>
  <si>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</si>
  <si>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</si>
  <si>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</si>
  <si>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</si>
  <si>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</si>
  <si>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</si>
  <si>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</si>
  <si>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</si>
  <si>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</si>
  <si>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</si>
  <si>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</si>
  <si>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</si>
  <si>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</si>
  <si>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</si>
  <si>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</si>
  <si>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</si>
  <si>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</si>
  <si>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</si>
  <si>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</si>
  <si>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</si>
  <si>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</si>
  <si>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</si>
  <si>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</si>
  <si>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</si>
  <si>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</si>
  <si>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</si>
  <si>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</si>
  <si>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</si>
  <si>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</si>
  <si>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</si>
  <si>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</si>
  <si>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</si>
  <si>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</si>
  <si>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</si>
  <si>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</si>
  <si>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</si>
  <si>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</si>
  <si>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</si>
  <si>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</si>
  <si>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</si>
  <si>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</si>
  <si>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</si>
  <si>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</si>
  <si>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</si>
  <si>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</si>
  <si>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</si>
  <si>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</si>
  <si>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</si>
  <si>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</si>
  <si>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</si>
  <si>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</si>
  <si>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</si>
  <si>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</si>
  <si>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</si>
  <si>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</si>
  <si>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</si>
  <si>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</si>
  <si>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</si>
  <si>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</si>
  <si>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</si>
  <si>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</si>
  <si>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</si>
  <si>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</si>
  <si>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</si>
  <si>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</si>
  <si>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</si>
  <si>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</si>
  <si>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</si>
  <si>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</si>
  <si>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</si>
  <si>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</si>
  <si>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</si>
  <si>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</si>
  <si>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</si>
  <si>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</si>
  <si>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</si>
  <si>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</si>
  <si>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</si>
  <si>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</si>
  <si>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</si>
  <si>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</si>
  <si>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</si>
  <si>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</si>
  <si>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</si>
  <si>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</si>
  <si>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</si>
  <si>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</si>
  <si>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</si>
  <si>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</si>
  <si>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</si>
  <si>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</si>
  <si>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</si>
  <si>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</si>
  <si>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</si>
  <si>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</si>
  <si>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</si>
  <si>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</si>
  <si>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</si>
  <si>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</si>
  <si>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</si>
  <si>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</si>
  <si>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</si>
  <si>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</si>
  <si>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</si>
  <si>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</si>
  <si>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</si>
  <si>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</si>
  <si>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</si>
  <si>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</si>
  <si>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</si>
  <si>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</si>
  <si>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</si>
  <si>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</si>
  <si>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</si>
  <si>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</si>
  <si>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</si>
  <si>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</si>
  <si>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</si>
  <si>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</si>
  <si>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</si>
  <si>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</si>
  <si>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</si>
  <si>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</si>
  <si>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</si>
  <si>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</si>
  <si>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</si>
  <si>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</si>
  <si>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</si>
  <si>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</si>
  <si>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</si>
  <si>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</si>
  <si>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</si>
  <si>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</si>
  <si>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</si>
  <si>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</si>
  <si>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</si>
  <si>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</si>
  <si>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</si>
  <si>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</si>
  <si>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</si>
  <si>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</si>
  <si>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</si>
  <si>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</si>
  <si>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</si>
  <si>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</si>
  <si>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</si>
  <si>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</si>
  <si>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</si>
  <si>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</si>
  <si>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</si>
  <si>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</si>
  <si>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</si>
  <si>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</si>
  <si>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</si>
  <si>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</si>
  <si>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</si>
  <si>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</si>
  <si>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</si>
  <si>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</si>
  <si>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</si>
  <si>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</si>
  <si>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</si>
  <si>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</si>
  <si>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</si>
  <si>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</si>
  <si>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</si>
  <si>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</si>
  <si>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</si>
  <si>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</si>
  <si>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</si>
  <si>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</si>
  <si>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</si>
  <si>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</si>
  <si>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</si>
  <si>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</si>
  <si>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</si>
  <si>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</si>
  <si>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</si>
  <si>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</si>
  <si>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</si>
  <si>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</si>
  <si>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</si>
  <si>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</si>
  <si>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</si>
  <si>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</si>
  <si>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</si>
  <si>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</si>
  <si>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</si>
  <si>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</si>
  <si>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</si>
  <si>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</si>
  <si>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</si>
  <si>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</si>
  <si>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</si>
  <si>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</si>
  <si>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</si>
  <si>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</si>
  <si>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</si>
  <si>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</si>
  <si>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</si>
  <si>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</si>
  <si>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</si>
  <si>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</si>
  <si>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</si>
  <si>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</si>
  <si>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</si>
  <si>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</si>
  <si>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</si>
  <si>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</si>
  <si>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</si>
  <si>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</si>
  <si>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</si>
  <si>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</si>
  <si>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</si>
  <si>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</si>
  <si>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</si>
  <si>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</si>
  <si>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</si>
  <si>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</si>
  <si>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</si>
  <si>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</si>
  <si>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</si>
  <si>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</si>
  <si>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</si>
  <si>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</si>
  <si>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</si>
  <si>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</si>
  <si>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</si>
  <si>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</si>
  <si>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</si>
  <si>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</si>
  <si>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</si>
  <si>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</si>
  <si>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</si>
  <si>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</si>
  <si>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</si>
  <si>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</si>
  <si>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</si>
  <si>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</si>
  <si>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</si>
  <si>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</si>
  <si>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</si>
  <si>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</si>
  <si>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</si>
  <si>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</si>
  <si>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</si>
  <si>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</si>
  <si>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</si>
  <si>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</si>
  <si>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</si>
  <si>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</si>
  <si>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</si>
  <si>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</si>
  <si>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</si>
  <si>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</si>
  <si>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</si>
  <si>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</si>
  <si>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</si>
  <si>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</si>
  <si>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</si>
  <si>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</si>
  <si>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</si>
  <si>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</si>
  <si>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</si>
  <si>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</si>
  <si>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</si>
  <si>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</si>
  <si>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</si>
  <si>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</si>
  <si>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</si>
  <si>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</si>
  <si>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</si>
  <si>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</si>
  <si>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</si>
  <si>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</si>
  <si>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</si>
  <si>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</si>
  <si>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</si>
  <si>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</si>
  <si>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</si>
  <si>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</si>
  <si>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</si>
  <si>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</si>
  <si>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</si>
  <si>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</si>
  <si>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</si>
  <si>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</si>
  <si>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</si>
  <si>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</si>
  <si>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</si>
  <si>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</si>
  <si>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</si>
  <si>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</si>
  <si>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</si>
  <si>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</si>
  <si>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</si>
  <si>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</si>
  <si>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</si>
  <si>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</si>
  <si>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</si>
  <si>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</si>
  <si>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</si>
  <si>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</si>
  <si>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</si>
  <si>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</si>
  <si>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</si>
  <si>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</si>
  <si>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</si>
  <si>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</si>
  <si>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</si>
  <si>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</si>
  <si>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</si>
  <si>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</si>
  <si>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</si>
  <si>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</si>
  <si>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</si>
  <si>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</si>
  <si>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</si>
  <si>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</si>
  <si>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</si>
  <si>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</si>
  <si>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</si>
  <si>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</si>
  <si>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</si>
  <si>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</si>
  <si>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</si>
  <si>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</si>
  <si>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</si>
  <si>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</si>
  <si>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</si>
  <si>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</si>
  <si>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</si>
  <si>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</si>
  <si>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</si>
  <si>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</si>
  <si>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</si>
  <si>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</si>
  <si>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</si>
  <si>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</si>
  <si>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</si>
  <si>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</si>
  <si>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</si>
  <si>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</si>
  <si>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</si>
  <si>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</si>
  <si>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</si>
  <si>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</si>
  <si>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</si>
  <si>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</si>
  <si>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</si>
  <si>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</si>
  <si>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</si>
  <si>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</si>
  <si>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</si>
  <si>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</si>
  <si>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</si>
  <si>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</si>
  <si>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</si>
  <si>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</si>
  <si>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</si>
  <si>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</si>
  <si>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</si>
  <si>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</si>
  <si>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</si>
  <si>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</si>
  <si>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</si>
  <si>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</si>
  <si>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</si>
  <si>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</si>
  <si>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</si>
  <si>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</si>
  <si>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</si>
  <si>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</si>
  <si>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</si>
  <si>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</si>
  <si>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</si>
  <si>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</si>
  <si>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</si>
  <si>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</si>
  <si>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</si>
  <si>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</si>
  <si>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</si>
  <si>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</si>
  <si>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</si>
  <si>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</si>
  <si>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</si>
  <si>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</si>
  <si>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</si>
  <si>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</si>
  <si>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</si>
  <si>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</si>
  <si>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</si>
  <si>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</si>
  <si>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</si>
  <si>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</si>
  <si>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</si>
  <si>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</si>
  <si>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</si>
  <si>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</si>
  <si>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</si>
  <si>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</si>
  <si>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</si>
  <si>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</si>
  <si>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</si>
  <si>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</si>
  <si>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</si>
  <si>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</si>
  <si>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</si>
  <si>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</si>
  <si>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</si>
  <si>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</si>
  <si>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</si>
  <si>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</si>
  <si>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</si>
  <si>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</si>
  <si>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</si>
  <si>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</si>
  <si>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</si>
  <si>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</si>
  <si>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</si>
  <si>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</si>
  <si>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</si>
  <si>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</si>
  <si>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</si>
  <si>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</si>
  <si>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</si>
  <si>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</si>
  <si>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</si>
  <si>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</si>
  <si>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</si>
  <si>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</si>
  <si>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</si>
  <si>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</si>
  <si>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</si>
  <si>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</si>
  <si>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</si>
  <si>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</si>
  <si>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</si>
  <si>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</si>
  <si>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</si>
  <si>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</si>
  <si>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</si>
  <si>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</si>
  <si>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</si>
  <si>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</si>
  <si>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</si>
  <si>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</si>
  <si>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</si>
  <si>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</si>
  <si>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</si>
  <si>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</si>
  <si>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</si>
  <si>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</si>
  <si>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</si>
  <si>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</si>
  <si>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</si>
  <si>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</si>
  <si>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</si>
  <si>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</si>
  <si>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</si>
  <si>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</si>
  <si>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</si>
  <si>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</si>
  <si>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</si>
  <si>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</si>
  <si>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</si>
  <si>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</si>
  <si>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</si>
  <si>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</si>
  <si>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</si>
  <si>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</si>
  <si>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</si>
  <si>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</si>
  <si>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</si>
  <si>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</si>
  <si>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</si>
  <si>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</si>
  <si>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</si>
  <si>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</si>
  <si>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</si>
  <si>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</si>
  <si>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</si>
  <si>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</si>
  <si>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</si>
  <si>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</si>
  <si>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</si>
  <si>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</si>
  <si>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</si>
  <si>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</si>
  <si>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</si>
  <si>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</si>
  <si>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</si>
  <si>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</si>
  <si>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</si>
  <si>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</si>
  <si>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</si>
  <si>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</si>
  <si>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</si>
  <si>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</si>
  <si>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</si>
  <si>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</si>
  <si>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</si>
  <si>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</si>
  <si>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</si>
  <si>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</si>
  <si>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</si>
  <si>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</si>
  <si>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</si>
  <si>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</si>
  <si>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</si>
  <si>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</si>
  <si>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</si>
  <si>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</si>
  <si>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</si>
  <si>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</si>
  <si>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</si>
  <si>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</si>
  <si>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</si>
  <si>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</si>
  <si>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</si>
  <si>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</si>
  <si>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</si>
  <si>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</si>
  <si>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</si>
  <si>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</si>
  <si>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</si>
  <si>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</si>
  <si>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</si>
  <si>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</si>
  <si>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</si>
  <si>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</si>
  <si>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</si>
  <si>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</si>
  <si>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</si>
  <si>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</si>
  <si>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</si>
  <si>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</si>
  <si>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</si>
  <si>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</si>
  <si>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</si>
  <si>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</si>
  <si>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</si>
  <si>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</si>
  <si>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</si>
  <si>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</si>
  <si>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</si>
  <si>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</si>
  <si>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</si>
  <si>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</si>
  <si>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</si>
  <si>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</si>
  <si>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</si>
  <si>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</si>
  <si>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</si>
  <si>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</si>
  <si>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</si>
  <si>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</si>
  <si>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</si>
  <si>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</si>
  <si>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</si>
  <si>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</si>
  <si>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</si>
  <si>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</si>
  <si>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</si>
  <si>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</si>
  <si>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</si>
  <si>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</si>
  <si>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</si>
  <si>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</si>
  <si>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</si>
  <si>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</si>
  <si>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</si>
  <si>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</si>
  <si>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</si>
  <si>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</si>
  <si>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</si>
  <si>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</si>
  <si>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</si>
  <si>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</si>
  <si>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</si>
  <si>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</si>
  <si>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</si>
  <si>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</si>
  <si>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</si>
  <si>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</si>
  <si>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</si>
  <si>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</si>
  <si>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</si>
  <si>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</si>
  <si>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</si>
  <si>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</si>
  <si>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</si>
  <si>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</si>
  <si>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</si>
  <si>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</si>
  <si>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</si>
  <si>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</si>
  <si>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</si>
  <si>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</si>
  <si>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</si>
  <si>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</si>
  <si>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</si>
  <si>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</si>
  <si>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</si>
  <si>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</si>
  <si>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</si>
  <si>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</si>
  <si>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</si>
  <si>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</si>
  <si>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</si>
  <si>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</si>
  <si>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</si>
  <si>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</si>
  <si>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</si>
  <si>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</si>
  <si>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</si>
  <si>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</si>
  <si>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</si>
  <si>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</si>
  <si>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</si>
  <si>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</si>
  <si>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</si>
  <si>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</si>
  <si>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</si>
  <si>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</si>
  <si>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</si>
  <si>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</si>
  <si>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</si>
  <si>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</si>
  <si>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</si>
  <si>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</si>
  <si>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</si>
  <si>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</si>
  <si>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</si>
  <si>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</si>
  <si>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</si>
  <si>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</si>
  <si>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</si>
  <si>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</si>
  <si>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</si>
  <si>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</si>
  <si>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</si>
  <si>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</si>
  <si>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</si>
  <si>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</si>
  <si>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</si>
  <si>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</si>
  <si>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</si>
  <si>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</si>
  <si>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</si>
  <si>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</si>
  <si>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</si>
  <si>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</si>
  <si>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</si>
  <si>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</si>
  <si>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</si>
  <si>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</si>
  <si>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</si>
  <si>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</si>
  <si>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</si>
  <si>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</si>
  <si>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</si>
  <si>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</si>
  <si>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</si>
  <si>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</si>
  <si>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</si>
  <si>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</si>
  <si>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</si>
  <si>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</si>
  <si>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</si>
  <si>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</si>
  <si>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</si>
  <si>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</si>
  <si>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</si>
  <si>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</si>
  <si>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</si>
  <si>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</si>
  <si>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</si>
  <si>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</si>
  <si>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</si>
  <si>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</si>
  <si>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</si>
  <si>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</si>
  <si>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</si>
  <si>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</si>
  <si>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</si>
  <si>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</si>
  <si>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</si>
  <si>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</si>
  <si>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</si>
  <si>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</si>
  <si>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</si>
  <si>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</si>
  <si>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</si>
  <si>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</si>
  <si>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</si>
  <si>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</si>
  <si>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</si>
  <si>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</si>
  <si>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</si>
  <si>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</si>
  <si>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</si>
  <si>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</si>
  <si>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</si>
  <si>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</si>
  <si>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</si>
  <si>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</si>
  <si>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</si>
  <si>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</si>
  <si>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</si>
  <si>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</si>
  <si>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</si>
  <si>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</si>
  <si>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</si>
  <si>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</si>
  <si>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</si>
  <si>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</si>
  <si>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</si>
  <si>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</si>
  <si>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</si>
  <si>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</si>
  <si>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</si>
  <si>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</si>
  <si>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</si>
  <si>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</si>
  <si>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</si>
  <si>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</si>
  <si>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</si>
  <si>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</si>
  <si>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</si>
  <si>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</si>
  <si>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</si>
  <si>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</si>
  <si>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</si>
  <si>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</si>
  <si>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</si>
  <si>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</si>
  <si>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</si>
  <si>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</si>
  <si>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</si>
  <si>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</si>
  <si>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</si>
  <si>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</si>
  <si>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</si>
  <si>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</si>
  <si>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</si>
  <si>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</si>
  <si>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</si>
  <si>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</si>
  <si>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</si>
  <si>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</si>
  <si>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</si>
  <si>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</si>
  <si>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</si>
  <si>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</si>
  <si>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</si>
  <si>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</si>
  <si>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</si>
  <si>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</si>
  <si>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</si>
  <si>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</si>
  <si>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</si>
  <si>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</si>
  <si>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</si>
  <si>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</si>
  <si>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</si>
  <si>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</si>
  <si>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</si>
  <si>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</si>
  <si>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</si>
  <si>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</si>
  <si>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</si>
  <si>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</si>
  <si>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</si>
  <si>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</si>
  <si>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</si>
  <si>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</si>
  <si>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</si>
  <si>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</si>
  <si>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</si>
  <si>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</si>
  <si>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</si>
  <si>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</si>
  <si>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</si>
  <si>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</si>
  <si>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</si>
  <si>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</si>
  <si>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</si>
  <si>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</si>
  <si>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</si>
  <si>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</si>
  <si>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</si>
  <si>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</si>
  <si>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</si>
  <si>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</si>
  <si>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</si>
  <si>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</si>
  <si>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</si>
  <si>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</si>
  <si>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</si>
  <si>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</si>
  <si>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</si>
  <si>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</si>
  <si>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</si>
  <si>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</si>
  <si>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</si>
  <si>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</si>
  <si>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</si>
  <si>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</si>
  <si>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</si>
  <si>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</si>
  <si>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</si>
  <si>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</si>
  <si>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</si>
  <si>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</si>
  <si>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</si>
  <si>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</si>
  <si>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</si>
  <si>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</si>
  <si>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</si>
  <si>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</si>
  <si>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</si>
  <si>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</si>
  <si>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</si>
  <si>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</si>
  <si>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</si>
  <si>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</si>
  <si>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</si>
  <si>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</si>
  <si>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</si>
  <si>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</si>
  <si>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</si>
  <si>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</si>
  <si>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</si>
  <si>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</si>
  <si>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</si>
  <si>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</si>
  <si>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</si>
  <si>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</si>
  <si>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</si>
  <si>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</si>
  <si>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</si>
  <si>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</si>
  <si>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</si>
  <si>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</si>
  <si>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</si>
  <si>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</si>
  <si>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</si>
  <si>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</si>
  <si>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</si>
  <si>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</si>
  <si>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</si>
  <si>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</si>
  <si>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</si>
  <si>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</si>
  <si>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</si>
  <si>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</si>
  <si>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</si>
  <si>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</si>
  <si>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</si>
  <si>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</si>
  <si>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</si>
  <si>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</si>
  <si>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</si>
  <si>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</si>
  <si>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</si>
  <si>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</si>
  <si>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</si>
  <si>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</si>
  <si>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</si>
  <si>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</si>
  <si>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</si>
  <si>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</si>
  <si>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</si>
  <si>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</si>
  <si>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</si>
  <si>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</si>
  <si>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</si>
  <si>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</si>
  <si>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</si>
  <si>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</si>
  <si>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</si>
  <si>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</si>
  <si>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</si>
  <si>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</si>
  <si>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</si>
  <si>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</si>
  <si>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</si>
  <si>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</si>
  <si>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</si>
  <si>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</si>
  <si>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</si>
  <si>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</si>
  <si>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</si>
  <si>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</si>
  <si>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</si>
  <si>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</si>
  <si>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</si>
  <si>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</si>
  <si>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</si>
  <si>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</si>
  <si>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</si>
  <si>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</si>
  <si>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</si>
  <si>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</si>
  <si>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</si>
  <si>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</si>
  <si>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</si>
  <si>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</si>
  <si>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</si>
  <si>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</si>
  <si>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</si>
  <si>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</si>
  <si>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</si>
  <si>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</si>
  <si>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</si>
  <si>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</si>
  <si>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</si>
  <si>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</si>
  <si>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</si>
  <si>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</si>
  <si>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</si>
  <si>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</si>
  <si>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</si>
  <si>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</si>
  <si>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</si>
  <si>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</si>
  <si>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</si>
  <si>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</si>
  <si>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</si>
  <si>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</si>
  <si>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</si>
  <si>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</si>
  <si>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</si>
  <si>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</si>
  <si>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</si>
  <si>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</si>
  <si>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</si>
  <si>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</si>
  <si>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</si>
  <si>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</si>
  <si>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</si>
  <si>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</si>
  <si>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</si>
  <si>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</si>
  <si>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</si>
  <si>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</si>
  <si>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</si>
  <si>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</si>
  <si>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</si>
  <si>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</si>
  <si>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</si>
  <si>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</si>
  <si>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</si>
  <si>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</si>
  <si>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</si>
  <si>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</si>
  <si>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</si>
  <si>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</si>
  <si>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</si>
  <si>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</si>
  <si>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</si>
  <si>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</si>
  <si>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</si>
  <si>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</si>
  <si>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</si>
  <si>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</si>
  <si>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</si>
  <si>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</si>
  <si>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</si>
  <si>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</si>
  <si>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</si>
  <si>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</si>
  <si>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</si>
  <si>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</si>
  <si>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</si>
  <si>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</si>
  <si>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</si>
  <si>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</si>
  <si>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</si>
  <si>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</si>
  <si>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</si>
  <si>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</si>
  <si>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</si>
  <si>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</si>
  <si>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</si>
  <si>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</si>
  <si>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</si>
  <si>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</si>
  <si>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</si>
  <si>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</si>
  <si>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</si>
  <si>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</si>
  <si>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</si>
  <si>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</si>
  <si>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</si>
  <si>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</si>
  <si>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</si>
  <si>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</si>
  <si>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</si>
  <si>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</si>
  <si>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</si>
  <si>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</si>
  <si>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</si>
  <si>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</si>
  <si>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</si>
  <si>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</si>
  <si>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</si>
  <si>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</si>
  <si>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</si>
  <si>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</si>
  <si>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</si>
  <si>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</si>
  <si>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</si>
  <si>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</si>
  <si>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</si>
  <si>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</si>
  <si>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</si>
  <si>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</si>
  <si>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</si>
  <si>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</si>
  <si>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</si>
  <si>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</si>
  <si>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</si>
  <si>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</si>
  <si>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</si>
  <si>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</si>
  <si>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</si>
  <si>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</si>
  <si>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</si>
  <si>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</si>
  <si>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</si>
  <si>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</si>
  <si>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</si>
  <si>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</si>
  <si>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</si>
  <si>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</si>
  <si>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</si>
  <si>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</si>
  <si>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</si>
  <si>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</si>
  <si>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</si>
  <si>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</si>
  <si>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</si>
  <si>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</si>
  <si>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</si>
  <si>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</si>
  <si>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</si>
  <si>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</si>
  <si>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</si>
  <si>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</si>
  <si>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</si>
  <si>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</si>
  <si>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</si>
  <si>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</si>
  <si>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</si>
  <si>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</si>
  <si>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</si>
  <si>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</si>
  <si>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</si>
  <si>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</si>
  <si>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</si>
  <si>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</si>
  <si>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</si>
  <si>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</si>
  <si>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</si>
  <si>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</si>
  <si>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</si>
  <si>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</si>
  <si>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</si>
  <si>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</si>
  <si>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</si>
  <si>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</si>
  <si>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</si>
  <si>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</si>
  <si>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</si>
  <si>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</si>
  <si>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</si>
  <si>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</si>
  <si>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</si>
  <si>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</si>
  <si>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</si>
  <si>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</si>
  <si>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</si>
  <si>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</si>
  <si>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</si>
  <si>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</si>
  <si>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</si>
  <si>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</si>
  <si>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</si>
  <si>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</si>
  <si>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</si>
  <si>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</si>
  <si>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</si>
  <si>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</si>
  <si>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</si>
  <si>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</si>
  <si>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</si>
  <si>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</si>
  <si>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</si>
  <si>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</si>
  <si>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</si>
  <si>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</si>
  <si>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</si>
  <si>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</si>
  <si>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</si>
  <si>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</si>
  <si>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</si>
  <si>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</si>
  <si>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</si>
  <si>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</si>
  <si>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</si>
  <si>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</si>
  <si>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</si>
  <si>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</si>
  <si>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</si>
  <si>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</si>
  <si>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</si>
  <si>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</si>
  <si>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</si>
  <si>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</si>
  <si>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</si>
  <si>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</si>
  <si>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</si>
  <si>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</si>
  <si>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</si>
  <si>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</si>
  <si>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</si>
  <si>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</si>
  <si>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</si>
  <si>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</si>
  <si>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</si>
  <si>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</si>
  <si>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</si>
  <si>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</si>
  <si>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</si>
  <si>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</si>
  <si>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</si>
  <si>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</si>
  <si>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</si>
  <si>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</si>
  <si>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</si>
  <si>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</si>
  <si>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</si>
  <si>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</si>
  <si>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</si>
  <si>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</si>
  <si>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</si>
  <si>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</si>
  <si>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</si>
  <si>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</si>
  <si>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</si>
  <si>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</si>
  <si>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</si>
  <si>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</si>
  <si>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</si>
  <si>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</si>
  <si>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</si>
  <si>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</si>
  <si>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</si>
  <si>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</si>
  <si>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</si>
  <si>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</si>
  <si>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</si>
  <si>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</si>
  <si>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</si>
  <si>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</si>
  <si>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</si>
  <si>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</si>
  <si>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</si>
  <si>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</si>
  <si>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</si>
  <si>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</si>
  <si>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</si>
  <si>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</si>
  <si>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</si>
  <si>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</si>
  <si>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</si>
  <si>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</si>
  <si>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</si>
  <si>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</si>
  <si>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</si>
  <si>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</si>
  <si>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</si>
  <si>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</si>
  <si>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</si>
  <si>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</si>
  <si>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</si>
  <si>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</si>
  <si>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</si>
  <si>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</si>
  <si>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</si>
  <si>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</si>
  <si>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</si>
  <si>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</si>
  <si>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</si>
  <si>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</si>
  <si>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</si>
  <si>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</si>
  <si>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</si>
  <si>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</si>
  <si>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</si>
  <si>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</si>
  <si>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</si>
  <si>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</si>
  <si>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</si>
  <si>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</si>
  <si>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</si>
  <si>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</si>
  <si>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</si>
  <si>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</si>
  <si>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</si>
  <si>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</si>
  <si>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</si>
  <si>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</si>
  <si>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</si>
  <si>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</si>
  <si>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</si>
  <si>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</si>
  <si>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</si>
  <si>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</si>
  <si>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</si>
  <si>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</si>
  <si>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</si>
  <si>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</si>
  <si>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</si>
  <si>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</si>
  <si>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</si>
  <si>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</si>
  <si>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</si>
  <si>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</si>
  <si>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</si>
  <si>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</si>
  <si>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</si>
  <si>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</si>
  <si>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</si>
  <si>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</si>
  <si>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</si>
  <si>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</si>
  <si>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</si>
  <si>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</si>
  <si>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</si>
  <si>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</si>
  <si>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</si>
  <si>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</si>
  <si>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</si>
  <si>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</si>
  <si>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</si>
  <si>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</si>
  <si>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</si>
  <si>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</si>
  <si>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</si>
  <si>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</si>
  <si>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</si>
  <si>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</si>
  <si>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</si>
  <si>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</si>
  <si>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</si>
  <si>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</si>
  <si>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</si>
  <si>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</si>
  <si>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</si>
  <si>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</si>
  <si>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</si>
  <si>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</si>
  <si>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</si>
  <si>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</si>
  <si>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</si>
  <si>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</si>
  <si>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</si>
  <si>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</si>
  <si>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</si>
  <si>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</si>
  <si>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</si>
  <si>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</si>
  <si>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</si>
  <si>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</si>
  <si>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</si>
  <si>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</si>
  <si>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</si>
  <si>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</si>
  <si>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</si>
  <si>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</si>
  <si>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</si>
  <si>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</si>
  <si>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</si>
  <si>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</si>
  <si>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</si>
  <si>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</si>
  <si>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</si>
  <si>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</si>
  <si>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</si>
  <si>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</si>
  <si>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</si>
  <si>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</si>
  <si>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</si>
  <si>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</si>
  <si>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</si>
  <si>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</si>
  <si>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</si>
  <si>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</si>
  <si>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</si>
  <si>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</si>
  <si>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</si>
  <si>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</si>
  <si>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</si>
  <si>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</si>
  <si>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</si>
  <si>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</si>
  <si>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</si>
  <si>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</si>
  <si>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</si>
  <si>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</si>
  <si>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</si>
  <si>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</si>
  <si>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</si>
  <si>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</si>
  <si>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</si>
  <si>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</si>
  <si>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</si>
  <si>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</si>
  <si>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</si>
  <si>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</si>
  <si>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</si>
  <si>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</si>
  <si>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</si>
  <si>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</si>
  <si>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</si>
  <si>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</si>
  <si>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</si>
  <si>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</si>
  <si>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</si>
  <si>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</si>
  <si>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</si>
  <si>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</si>
  <si>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</si>
  <si>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</si>
  <si>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</si>
  <si>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</si>
  <si>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</si>
  <si>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</si>
  <si>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</si>
  <si>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</si>
  <si>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</si>
  <si>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</si>
  <si>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</si>
  <si>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</si>
  <si>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</si>
  <si>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</si>
  <si>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</si>
  <si>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</si>
  <si>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</si>
  <si>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</si>
  <si>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</si>
  <si>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</si>
  <si>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</si>
  <si>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</si>
  <si>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</si>
  <si>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</si>
  <si>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</si>
  <si>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</si>
  <si>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</si>
  <si>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</si>
  <si>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</si>
  <si>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</si>
  <si>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</si>
  <si>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</si>
  <si>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</si>
  <si>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</si>
  <si>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</si>
  <si>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</si>
  <si>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</si>
  <si>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</si>
  <si>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</si>
  <si>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</si>
  <si>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</si>
  <si>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</si>
  <si>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</si>
  <si>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</si>
  <si>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</si>
  <si>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</si>
  <si>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</si>
  <si>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</si>
  <si>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</si>
  <si>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</si>
  <si>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</si>
  <si>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</si>
  <si>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</si>
  <si>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</si>
  <si>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</si>
  <si>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</si>
  <si>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</si>
  <si>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</si>
  <si>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</si>
  <si>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</si>
  <si>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</si>
  <si>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</si>
  <si>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</si>
  <si>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</si>
  <si>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</si>
  <si>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</si>
  <si>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</si>
  <si>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</si>
  <si>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</si>
  <si>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</si>
  <si>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</si>
  <si>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</si>
  <si>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</si>
  <si>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</si>
  <si>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</si>
  <si>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</si>
  <si>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</si>
  <si>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</si>
  <si>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</si>
  <si>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</si>
  <si>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</si>
  <si>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</si>
  <si>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</si>
  <si>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</si>
  <si>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</si>
  <si>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</si>
  <si>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</si>
  <si>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</si>
  <si>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</si>
  <si>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</si>
  <si>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</si>
  <si>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</si>
  <si>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</si>
  <si>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</si>
  <si>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</si>
  <si>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</si>
  <si>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</si>
  <si>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</si>
  <si>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</si>
  <si>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</si>
  <si>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</si>
  <si>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</si>
  <si>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</si>
  <si>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</si>
  <si>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</si>
  <si>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</si>
  <si>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</si>
  <si>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</si>
  <si>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</si>
  <si>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</si>
  <si>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</si>
  <si>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</si>
  <si>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</si>
  <si>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</si>
  <si>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</si>
  <si>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</si>
  <si>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</si>
  <si>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</si>
  <si>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</si>
  <si>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</si>
  <si>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</si>
  <si>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</si>
  <si>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</si>
  <si>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</si>
  <si>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</si>
  <si>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</si>
  <si>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</si>
  <si>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</si>
  <si>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</si>
  <si>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</si>
  <si>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</si>
  <si>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</si>
  <si>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</si>
  <si>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</si>
  <si>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</si>
  <si>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</si>
  <si>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</si>
  <si>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</si>
  <si>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</si>
  <si>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</si>
  <si>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</si>
  <si>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</si>
  <si>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</si>
  <si>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</si>
  <si>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</si>
  <si>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</si>
  <si>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</si>
  <si>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</si>
  <si>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</si>
  <si>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</si>
  <si>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</si>
  <si>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</si>
  <si>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</si>
  <si>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</si>
  <si>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</si>
  <si>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</si>
  <si>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</si>
  <si>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</si>
  <si>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</si>
  <si>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</si>
  <si>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</si>
  <si>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</si>
  <si>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</si>
  <si>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</si>
  <si>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</si>
  <si>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</si>
  <si>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</si>
  <si>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</si>
  <si>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</si>
  <si>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</si>
  <si>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</si>
  <si>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</si>
  <si>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</si>
  <si>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</si>
  <si>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</si>
  <si>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</si>
  <si>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</si>
  <si>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</si>
  <si>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</si>
  <si>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</si>
  <si>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</si>
  <si>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</si>
  <si>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</si>
  <si>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</si>
  <si>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</si>
  <si>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</si>
  <si>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</si>
  <si>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</si>
  <si>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</si>
  <si>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</si>
  <si>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</si>
  <si>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</si>
  <si>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</si>
  <si>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</si>
  <si>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</si>
  <si>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</si>
  <si>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</si>
  <si>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</si>
  <si>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</si>
  <si>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</si>
  <si>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</si>
  <si>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</si>
  <si>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</si>
  <si>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</si>
  <si>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</si>
  <si>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</si>
  <si>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</si>
  <si>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</si>
  <si>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</si>
  <si>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</si>
  <si>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</si>
  <si>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</si>
  <si>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</si>
  <si>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</si>
  <si>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</si>
  <si>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</si>
  <si>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</si>
  <si>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</si>
  <si>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</si>
  <si>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</si>
  <si>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</si>
  <si>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</si>
  <si>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</si>
  <si>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</si>
  <si>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</si>
  <si>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</si>
  <si>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</si>
  <si>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</si>
  <si>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</si>
  <si>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</si>
  <si>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</si>
  <si>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</si>
  <si>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</si>
  <si>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</si>
  <si>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</si>
  <si>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</si>
  <si>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</si>
  <si>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</si>
  <si>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</si>
  <si>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</si>
  <si>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</si>
  <si>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</si>
  <si>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</si>
  <si>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</si>
  <si>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</si>
  <si>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</si>
  <si>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</si>
  <si>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</si>
  <si>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</si>
  <si>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</si>
  <si>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</si>
  <si>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</si>
  <si>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</si>
  <si>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</si>
  <si>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</si>
  <si>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</si>
  <si>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</si>
  <si>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</si>
  <si>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</si>
  <si>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</si>
  <si>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</si>
  <si>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</si>
  <si>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</si>
  <si>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</si>
  <si>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</si>
  <si>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</si>
  <si>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</si>
  <si>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</si>
  <si>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</si>
  <si>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</si>
  <si>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</si>
  <si>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</si>
  <si>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</si>
  <si>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</si>
  <si>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</si>
  <si>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</si>
  <si>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</si>
  <si>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</si>
  <si>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</si>
  <si>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</si>
  <si>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</si>
  <si>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</si>
  <si>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</si>
  <si>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</si>
  <si>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</si>
  <si>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</si>
  <si>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</si>
  <si>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</si>
  <si>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</si>
  <si>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</si>
  <si>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</si>
  <si>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</si>
  <si>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</si>
  <si>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</si>
  <si>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</si>
  <si>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</si>
  <si>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</si>
  <si>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</si>
  <si>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</si>
  <si>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</si>
  <si>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</si>
  <si>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</si>
  <si>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</si>
  <si>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</si>
  <si>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</si>
  <si>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</si>
  <si>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</si>
  <si>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</si>
  <si>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</si>
  <si>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</si>
  <si>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</si>
  <si>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</si>
  <si>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</si>
  <si>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</si>
  <si>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</si>
  <si>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</si>
  <si>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</si>
  <si>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</si>
  <si>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</si>
  <si>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</si>
  <si>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</si>
  <si>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</si>
  <si>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</si>
  <si>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</si>
  <si>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</si>
  <si>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</si>
  <si>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</si>
  <si>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</si>
  <si>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</si>
  <si>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</si>
  <si>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</si>
  <si>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</si>
  <si>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</si>
  <si>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</si>
  <si>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</si>
  <si>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</si>
  <si>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</si>
  <si>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</si>
  <si>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</si>
  <si>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</si>
  <si>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</si>
  <si>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</si>
  <si>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</si>
  <si>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</si>
  <si>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</si>
  <si>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</si>
  <si>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</si>
  <si>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</si>
  <si>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</si>
  <si>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</si>
  <si>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</si>
  <si>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</si>
  <si>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</si>
  <si>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</si>
  <si>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</si>
  <si>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</si>
  <si>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</si>
  <si>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</si>
  <si>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</si>
  <si>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</si>
  <si>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</si>
  <si>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</si>
  <si>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</si>
  <si>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</si>
  <si>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</si>
  <si>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</si>
  <si>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</si>
  <si>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</si>
  <si>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</si>
  <si>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</si>
  <si>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</si>
  <si>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</si>
  <si>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</si>
  <si>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</si>
  <si>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</si>
  <si>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</si>
  <si>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</si>
  <si>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</si>
  <si>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</si>
  <si>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</si>
  <si>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</si>
  <si>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</si>
  <si>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</si>
  <si>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</si>
  <si>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</si>
  <si>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</si>
  <si>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</si>
  <si>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</si>
  <si>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</si>
  <si>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</si>
  <si>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</si>
  <si>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</si>
  <si>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</si>
  <si>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</si>
  <si>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</si>
  <si>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</si>
  <si>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</si>
  <si>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</si>
  <si>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</si>
  <si>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</si>
  <si>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</si>
  <si>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</si>
  <si>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</si>
  <si>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</si>
  <si>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</si>
  <si>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</si>
  <si>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</si>
  <si>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</si>
  <si>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</si>
  <si>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</si>
  <si>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</si>
  <si>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</si>
  <si>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</si>
  <si>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</si>
  <si>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</si>
  <si>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</si>
  <si>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</si>
  <si>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</si>
  <si>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</si>
  <si>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</si>
  <si>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</si>
  <si>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</si>
  <si>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</si>
  <si>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</si>
  <si>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</si>
  <si>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</si>
  <si>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</si>
  <si>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</si>
  <si>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</si>
  <si>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</si>
  <si>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</si>
  <si>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</si>
  <si>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</si>
  <si>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</si>
  <si>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</si>
  <si>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</si>
  <si>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</si>
  <si>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</si>
  <si>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</si>
  <si>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</si>
  <si>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</si>
  <si>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</si>
  <si>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</si>
  <si>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</si>
  <si>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</si>
  <si>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</si>
  <si>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</si>
  <si>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</si>
  <si>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</si>
  <si>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</si>
  <si>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</si>
  <si>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</si>
  <si>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</si>
  <si>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</si>
  <si>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</si>
  <si>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</si>
  <si>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</si>
  <si>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</si>
  <si>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</si>
  <si>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</si>
  <si>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</si>
  <si>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</si>
  <si>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</si>
  <si>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</si>
  <si>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</si>
  <si>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</si>
  <si>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</si>
  <si>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</si>
  <si>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</si>
  <si>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</si>
  <si>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</si>
  <si>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</si>
  <si>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</si>
  <si>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</si>
  <si>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</si>
  <si>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</si>
  <si>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</si>
  <si>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</si>
  <si>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</si>
  <si>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</si>
  <si>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</si>
  <si>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</si>
  <si>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</si>
  <si>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</si>
  <si>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</si>
  <si>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</si>
  <si>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</si>
  <si>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</si>
  <si>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</si>
  <si>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</si>
  <si>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</si>
  <si>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</si>
  <si>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</si>
  <si>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</si>
  <si>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</si>
  <si>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</si>
  <si>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</si>
  <si>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</si>
  <si>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</si>
  <si>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</si>
  <si>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</si>
  <si>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</si>
  <si>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</si>
  <si>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</si>
  <si>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</si>
  <si>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</si>
  <si>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</si>
  <si>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</si>
  <si>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</si>
  <si>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</si>
  <si>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</si>
  <si>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</si>
  <si>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</si>
  <si>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</si>
  <si>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</si>
  <si>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</si>
  <si>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</si>
  <si>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</si>
  <si>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</si>
  <si>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</si>
  <si>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</si>
  <si>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</si>
  <si>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</si>
  <si>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</si>
  <si>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</si>
  <si>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</si>
  <si>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</si>
  <si>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</si>
  <si>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</si>
  <si>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</si>
  <si>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</si>
  <si>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</si>
  <si>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</si>
  <si>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</si>
  <si>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</si>
  <si>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</si>
  <si>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</si>
  <si>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</si>
  <si>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</si>
  <si>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</si>
  <si>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</si>
  <si>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</si>
  <si>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</si>
  <si>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</si>
  <si>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</si>
  <si>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</si>
  <si>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</si>
  <si>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</si>
  <si>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</si>
  <si>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</si>
  <si>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</si>
  <si>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</si>
  <si>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</si>
  <si>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</si>
  <si>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</si>
  <si>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</si>
  <si>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</si>
  <si>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</si>
  <si>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</si>
  <si>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</si>
  <si>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</si>
  <si>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</si>
  <si>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</si>
  <si>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</si>
  <si>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</si>
  <si>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</si>
  <si>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</si>
  <si>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</si>
  <si>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</si>
  <si>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</si>
  <si>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</si>
  <si>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</si>
  <si>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</si>
  <si>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</si>
  <si>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</si>
  <si>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</si>
  <si>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</si>
  <si>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</si>
  <si>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</si>
  <si>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</si>
  <si>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</si>
  <si>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</si>
  <si>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</si>
  <si>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</si>
  <si>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</si>
  <si>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</si>
  <si>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</si>
  <si>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</si>
  <si>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</si>
  <si>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</si>
  <si>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</si>
  <si>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</si>
  <si>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</si>
  <si>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</si>
  <si>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</si>
  <si>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</si>
  <si>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</si>
  <si>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</si>
  <si>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</si>
  <si>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</si>
  <si>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</si>
  <si>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</si>
  <si>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</si>
  <si>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</si>
  <si>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</si>
  <si>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</si>
  <si>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</si>
  <si>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</si>
  <si>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</si>
  <si>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</si>
  <si>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</si>
  <si>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</si>
  <si>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</si>
  <si>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</si>
  <si>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</si>
  <si>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</si>
  <si>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</si>
  <si>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</si>
  <si>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</si>
  <si>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</si>
  <si>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</si>
  <si>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</si>
  <si>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</si>
  <si>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</si>
  <si>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</si>
  <si>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</si>
  <si>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</si>
  <si>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</si>
  <si>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</si>
  <si>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</si>
  <si>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</si>
  <si>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</si>
  <si>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</si>
  <si>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</si>
  <si>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</si>
  <si>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</si>
  <si>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</si>
  <si>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</si>
  <si>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</si>
  <si>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</si>
  <si>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</si>
  <si>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</si>
  <si>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</si>
  <si>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</si>
  <si>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</si>
  <si>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</si>
  <si>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</si>
  <si>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</si>
  <si>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</si>
  <si>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</si>
  <si>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</si>
  <si>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</si>
  <si>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</si>
  <si>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</si>
  <si>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</si>
  <si>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</si>
  <si>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</si>
  <si>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</si>
  <si>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</si>
  <si>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</si>
  <si>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</si>
  <si>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</si>
  <si>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</si>
  <si>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</si>
  <si>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</si>
  <si>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</si>
  <si>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</si>
  <si>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</si>
  <si>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</si>
  <si>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</si>
  <si>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</si>
  <si>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</si>
  <si>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</si>
  <si>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</si>
  <si>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</si>
  <si>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</si>
  <si>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</si>
  <si>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</si>
  <si>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</si>
  <si>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</si>
  <si>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</si>
  <si>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</si>
  <si>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</si>
  <si>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</si>
  <si>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</si>
  <si>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</si>
  <si>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</si>
  <si>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</si>
  <si>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</si>
  <si>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</si>
  <si>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</si>
  <si>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</si>
  <si>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</si>
  <si>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</si>
  <si>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</si>
  <si>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</si>
  <si>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</si>
  <si>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</si>
  <si>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</si>
  <si>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</si>
  <si>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</si>
  <si>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</si>
  <si>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</si>
  <si>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</si>
  <si>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</si>
  <si>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</si>
  <si>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</si>
  <si>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</si>
  <si>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</si>
  <si>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</si>
  <si>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</si>
  <si>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</si>
  <si>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</si>
  <si>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</si>
  <si>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</si>
  <si>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</si>
  <si>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</si>
  <si>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</si>
  <si>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</si>
  <si>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</si>
  <si>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</si>
  <si>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</si>
  <si>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</si>
  <si>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</si>
  <si>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</si>
  <si>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</si>
  <si>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</si>
  <si>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</si>
  <si>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</si>
  <si>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</si>
  <si>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</si>
  <si>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</si>
  <si>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</si>
  <si>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</si>
  <si>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</si>
  <si>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</si>
  <si>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</si>
  <si>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</si>
  <si>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</si>
  <si>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</si>
  <si>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</si>
  <si>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</si>
  <si>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</si>
  <si>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</si>
  <si>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</si>
  <si>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</si>
  <si>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</si>
  <si>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</si>
  <si>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</si>
  <si>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</si>
  <si>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</si>
  <si>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</si>
  <si>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</si>
  <si>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</si>
  <si>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</si>
  <si>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</si>
  <si>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</si>
  <si>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</si>
  <si>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</si>
  <si>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</si>
  <si>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</si>
  <si>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</si>
  <si>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</si>
  <si>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</si>
  <si>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</si>
  <si>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</si>
  <si>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</si>
  <si>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</si>
  <si>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</si>
  <si>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</si>
  <si>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</si>
  <si>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</si>
  <si>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</si>
  <si>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</si>
  <si>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</si>
  <si>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</si>
  <si>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</si>
  <si>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</si>
  <si>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</si>
  <si>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</si>
  <si>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</si>
  <si>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</si>
  <si>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</si>
  <si>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</si>
  <si>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</si>
  <si>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</si>
  <si>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</si>
  <si>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</si>
  <si>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</si>
  <si>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</si>
  <si>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</si>
  <si>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</si>
  <si>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</si>
  <si>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</si>
  <si>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</si>
  <si>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</si>
  <si>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</si>
  <si>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</si>
  <si>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</si>
  <si>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</si>
  <si>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</si>
  <si>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</si>
  <si>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</si>
  <si>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</si>
  <si>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</si>
  <si>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</si>
  <si>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</si>
  <si>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</si>
  <si>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</si>
  <si>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</si>
  <si>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</si>
  <si>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</si>
  <si>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</si>
  <si>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</si>
  <si>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</si>
  <si>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</si>
  <si>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</si>
  <si>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</si>
  <si>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</si>
  <si>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</si>
  <si>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</si>
  <si>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</si>
  <si>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</si>
  <si>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</si>
  <si>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</si>
  <si>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</si>
  <si>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</si>
  <si>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</si>
  <si>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</si>
  <si>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</si>
  <si>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</si>
  <si>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</si>
  <si>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</si>
  <si>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</si>
  <si>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</si>
  <si>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</si>
  <si>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</si>
  <si>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</si>
  <si>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</si>
  <si>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</si>
  <si>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</si>
  <si>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</si>
  <si>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</si>
  <si>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</si>
  <si>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</si>
  <si>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</si>
  <si>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</si>
  <si>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</si>
  <si>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</si>
  <si>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</si>
  <si>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</si>
  <si>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</si>
  <si>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</si>
  <si>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</si>
  <si>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</si>
  <si>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</si>
  <si>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</si>
  <si>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</si>
  <si>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</si>
  <si>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</si>
  <si>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</si>
  <si>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</si>
  <si>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</si>
  <si>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</si>
  <si>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</si>
  <si>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</si>
  <si>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</si>
  <si>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</si>
  <si>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</si>
  <si>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</si>
  <si>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</si>
  <si>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</si>
  <si>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</si>
  <si>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</si>
  <si>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</si>
  <si>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</si>
  <si>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</si>
  <si>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</si>
  <si>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</si>
  <si>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</si>
  <si>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</si>
  <si>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</si>
  <si>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</si>
  <si>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</si>
  <si>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</si>
  <si>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</si>
  <si>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</si>
  <si>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</si>
  <si>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</si>
  <si>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</si>
  <si>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</si>
  <si>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</si>
  <si>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</si>
  <si>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</si>
  <si>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</si>
  <si>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</si>
  <si>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</si>
  <si>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</si>
  <si>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</si>
  <si>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</si>
  <si>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</si>
  <si>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</si>
  <si>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</si>
  <si>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</si>
  <si>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</si>
  <si>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</si>
  <si>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</si>
  <si>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</si>
  <si>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</si>
  <si>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</si>
  <si>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</si>
  <si>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</si>
  <si>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</si>
  <si>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</si>
  <si>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</si>
  <si>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</si>
  <si>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</si>
  <si>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</si>
  <si>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</si>
  <si>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</si>
  <si>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</si>
  <si>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</si>
  <si>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</si>
  <si>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</si>
  <si>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</si>
  <si>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</si>
  <si>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</si>
  <si>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</si>
  <si>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</si>
  <si>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</si>
  <si>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</si>
  <si>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</si>
  <si>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</si>
  <si>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</si>
  <si>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</si>
  <si>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</si>
  <si>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</si>
  <si>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</si>
  <si>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</si>
  <si>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</si>
  <si>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</si>
  <si>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</si>
  <si>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</si>
  <si>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</si>
  <si>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</si>
  <si>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</si>
  <si>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</si>
  <si>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</si>
  <si>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</si>
  <si>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</si>
  <si>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</si>
  <si>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</si>
  <si>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</si>
  <si>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</si>
  <si>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</si>
  <si>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</si>
  <si>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</si>
  <si>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</si>
  <si>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</si>
  <si>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</si>
  <si>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</si>
  <si>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</si>
  <si>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</si>
  <si>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</si>
  <si>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</si>
  <si>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</si>
  <si>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</si>
  <si>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</si>
  <si>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</si>
  <si>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</si>
  <si>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</si>
  <si>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</si>
  <si>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</si>
  <si>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</si>
  <si>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</si>
  <si>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</si>
  <si>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</si>
  <si>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</si>
  <si>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</si>
  <si>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</si>
  <si>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</si>
  <si>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</si>
  <si>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</si>
  <si>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</si>
  <si>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</si>
  <si>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</si>
  <si>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</si>
  <si>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</si>
  <si>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</si>
  <si>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</si>
  <si>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</si>
  <si>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</si>
  <si>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</si>
  <si>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</si>
  <si>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</si>
  <si>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</si>
  <si>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</si>
  <si>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</si>
  <si>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</si>
  <si>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</si>
  <si>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</si>
  <si>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</si>
  <si>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</si>
  <si>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</si>
  <si>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</si>
  <si>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</si>
  <si>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</si>
  <si>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</si>
  <si>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</si>
  <si>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</si>
  <si>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</si>
  <si>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</si>
  <si>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</si>
  <si>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</si>
  <si>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</si>
  <si>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</si>
  <si>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</si>
  <si>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</si>
  <si>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</si>
  <si>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</si>
  <si>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</si>
  <si>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</si>
  <si>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</si>
  <si>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</si>
  <si>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</si>
  <si>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</si>
  <si>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</si>
  <si>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</si>
  <si>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</si>
  <si>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</si>
  <si>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</si>
  <si>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</si>
  <si>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</si>
  <si>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</si>
  <si>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</si>
  <si>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</si>
  <si>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</si>
  <si>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</si>
  <si>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</si>
  <si>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</si>
  <si>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</si>
  <si>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</si>
  <si>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</si>
  <si>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</si>
  <si>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</si>
  <si>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</si>
  <si>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</si>
  <si>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</si>
  <si>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</si>
  <si>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</si>
  <si>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</si>
  <si>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</si>
  <si>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</si>
  <si>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</si>
  <si>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</si>
  <si>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</si>
  <si>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</si>
  <si>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</si>
  <si>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</si>
  <si>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</si>
  <si>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</si>
  <si>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</si>
  <si>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</si>
  <si>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</si>
  <si>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</si>
  <si>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</si>
  <si>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</si>
  <si>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</si>
  <si>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</si>
  <si>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</si>
  <si>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</si>
  <si>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</si>
  <si>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</si>
  <si>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</si>
  <si>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</si>
  <si>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</si>
  <si>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</si>
  <si>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</si>
  <si>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</si>
  <si>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</si>
  <si>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</si>
  <si>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</si>
  <si>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</si>
  <si>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</si>
  <si>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</si>
  <si>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</si>
  <si>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</si>
  <si>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</si>
  <si>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</si>
  <si>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</si>
  <si>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</si>
  <si>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</si>
  <si>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</si>
  <si>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</si>
  <si>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</si>
  <si>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</si>
  <si>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</si>
  <si>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</si>
  <si>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</si>
  <si>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</si>
  <si>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</si>
  <si>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</si>
  <si>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</si>
  <si>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</si>
  <si>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</si>
  <si>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</si>
  <si>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</si>
  <si>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</si>
  <si>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</si>
  <si>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</si>
  <si>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</si>
  <si>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</si>
  <si>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</si>
  <si>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</si>
  <si>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</si>
  <si>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</si>
  <si>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</si>
  <si>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</si>
  <si>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</si>
  <si>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</si>
  <si>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</si>
  <si>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</si>
  <si>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</si>
  <si>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</si>
  <si>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</si>
  <si>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</si>
  <si>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</si>
  <si>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</si>
  <si>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</si>
  <si>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</si>
  <si>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</si>
  <si>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</si>
  <si>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</si>
  <si>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</si>
  <si>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</si>
  <si>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</si>
  <si>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</si>
  <si>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</si>
  <si>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</si>
  <si>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</si>
  <si>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</si>
  <si>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</si>
  <si>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</si>
  <si>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</si>
  <si>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</si>
  <si>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</si>
  <si>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</si>
  <si>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</si>
  <si>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</si>
  <si>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</si>
  <si>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</si>
  <si>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</si>
  <si>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</si>
  <si>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</si>
  <si>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</si>
  <si>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</si>
  <si>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</si>
  <si>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</si>
  <si>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</si>
  <si>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</si>
  <si>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</si>
  <si>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</si>
  <si>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</si>
  <si>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</si>
  <si>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</si>
  <si>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</si>
  <si>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</si>
  <si>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</si>
  <si>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</si>
  <si>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</si>
  <si>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</si>
  <si>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</si>
  <si>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</si>
  <si>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</si>
  <si>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</si>
  <si>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</si>
  <si>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</si>
  <si>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</si>
  <si>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</si>
  <si>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</si>
  <si>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</si>
  <si>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</si>
  <si>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</si>
  <si>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</si>
  <si>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</si>
  <si>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</si>
  <si>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</si>
  <si>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</si>
  <si>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</si>
  <si>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</si>
  <si>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</si>
  <si>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</si>
  <si>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</si>
  <si>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</si>
  <si>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</si>
  <si>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</si>
  <si>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</si>
  <si>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</si>
  <si>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</si>
  <si>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</si>
  <si>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</si>
  <si>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</si>
  <si>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</si>
  <si>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</si>
  <si>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</si>
  <si>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</si>
  <si>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</si>
  <si>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</si>
  <si>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</si>
  <si>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</si>
  <si>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</si>
  <si>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</si>
  <si>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</si>
  <si>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</si>
  <si>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</si>
  <si>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</si>
  <si>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</si>
  <si>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</si>
  <si>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</si>
  <si>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</si>
  <si>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</si>
  <si>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</si>
  <si>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</si>
  <si>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</si>
  <si>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</si>
  <si>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</si>
  <si>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</si>
  <si>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</si>
  <si>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</si>
  <si>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</si>
  <si>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</si>
  <si>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</si>
  <si>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</si>
  <si>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</si>
  <si>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</si>
  <si>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</si>
  <si>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</si>
  <si>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</si>
  <si>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</si>
  <si>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</si>
  <si>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</si>
  <si>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</si>
  <si>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</si>
  <si>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</si>
  <si>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</si>
  <si>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</si>
  <si>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</si>
  <si>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</si>
  <si>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</si>
  <si>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</si>
  <si>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</si>
  <si>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</si>
  <si>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</si>
  <si>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</si>
  <si>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</si>
  <si>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</si>
  <si>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</si>
  <si>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</si>
  <si>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</si>
  <si>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</si>
  <si>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</si>
  <si>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</si>
  <si>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</si>
  <si>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</si>
  <si>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</si>
  <si>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</si>
  <si>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</si>
  <si>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</si>
  <si>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</si>
  <si>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</si>
  <si>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</si>
  <si>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</si>
  <si>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</si>
  <si>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</si>
  <si>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</si>
  <si>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</si>
  <si>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</si>
  <si>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</si>
  <si>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</si>
  <si>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</si>
  <si>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</si>
  <si>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</si>
  <si>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</si>
  <si>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</si>
  <si>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</si>
  <si>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</si>
  <si>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</si>
  <si>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</si>
  <si>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</si>
  <si>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</si>
  <si>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</si>
  <si>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</si>
  <si>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</si>
  <si>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</si>
  <si>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</si>
  <si>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</si>
  <si>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</si>
  <si>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</si>
  <si>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</si>
  <si>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</si>
  <si>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</si>
  <si>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</si>
  <si>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</si>
  <si>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</si>
  <si>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</si>
  <si>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</si>
  <si>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</si>
  <si>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</si>
  <si>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</si>
  <si>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</si>
  <si>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</si>
  <si>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</si>
  <si>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</si>
  <si>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</si>
  <si>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</si>
  <si>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</si>
  <si>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</si>
  <si>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</si>
  <si>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</si>
  <si>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</si>
  <si>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</si>
  <si>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</si>
  <si>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</si>
  <si>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</si>
  <si>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</si>
  <si>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</si>
  <si>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</si>
  <si>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</si>
  <si>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</si>
  <si>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</si>
  <si>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</si>
  <si>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</si>
  <si>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</si>
  <si>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</si>
  <si>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</si>
  <si>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</si>
  <si>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</si>
  <si>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</si>
  <si>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</si>
  <si>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</si>
  <si>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</si>
  <si>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</si>
  <si>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</si>
  <si>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</si>
  <si>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</si>
  <si>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</si>
  <si>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</si>
  <si>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</si>
  <si>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</si>
  <si>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</si>
  <si>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</si>
  <si>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</si>
  <si>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</si>
  <si>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</si>
  <si>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</si>
  <si>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</si>
  <si>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</si>
  <si>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</si>
  <si>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</si>
  <si>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</si>
  <si>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</si>
  <si>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</si>
  <si>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</si>
  <si>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</si>
  <si>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</si>
  <si>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</si>
  <si>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</si>
  <si>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</si>
  <si>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</si>
  <si>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</si>
  <si>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</si>
  <si>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</si>
  <si>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</si>
  <si>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</si>
  <si>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</si>
  <si>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</si>
  <si>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</si>
  <si>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</si>
  <si>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</si>
  <si>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</si>
  <si>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</si>
  <si>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</si>
  <si>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</si>
  <si>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</si>
  <si>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</si>
  <si>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</si>
  <si>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</si>
  <si>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</si>
  <si>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</si>
  <si>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</si>
  <si>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</si>
  <si>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</si>
  <si>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</si>
  <si>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</si>
  <si>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</si>
  <si>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</si>
  <si>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</si>
  <si>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</si>
  <si>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</si>
  <si>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</si>
  <si>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</si>
  <si>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</si>
  <si>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</si>
  <si>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</si>
  <si>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</si>
  <si>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</si>
  <si>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</si>
  <si>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</si>
  <si>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</si>
  <si>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</si>
  <si>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</si>
  <si>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</si>
  <si>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</si>
  <si>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</si>
  <si>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</si>
  <si>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</si>
  <si>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</si>
  <si>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</si>
  <si>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</si>
  <si>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</si>
  <si>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</si>
  <si>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</si>
  <si>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</si>
  <si>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</si>
  <si>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</si>
  <si>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</si>
  <si>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</si>
  <si>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</si>
  <si>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</si>
  <si>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</si>
  <si>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</si>
  <si>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</si>
  <si>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</si>
  <si>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</si>
  <si>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</si>
  <si>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</si>
  <si>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</si>
  <si>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</si>
  <si>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</si>
  <si>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</si>
  <si>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</si>
  <si>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</si>
  <si>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</si>
  <si>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</si>
  <si>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</si>
  <si>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</si>
  <si>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</si>
  <si>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</si>
  <si>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</si>
  <si>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</si>
  <si>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</si>
  <si>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</si>
  <si>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</si>
  <si>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</si>
  <si>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</si>
  <si>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</si>
  <si>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</si>
  <si>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</si>
  <si>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</si>
  <si>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</si>
  <si>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</si>
  <si>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</si>
  <si>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</si>
  <si>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</si>
  <si>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</si>
  <si>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</si>
  <si>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</si>
  <si>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</si>
  <si>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</si>
  <si>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</si>
  <si>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</si>
  <si>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</si>
  <si>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</si>
  <si>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</si>
  <si>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</si>
  <si>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</si>
  <si>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</si>
  <si>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</si>
  <si>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</si>
  <si>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</si>
  <si>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</si>
  <si>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</si>
  <si>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</si>
  <si>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</si>
  <si>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</si>
  <si>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</si>
  <si>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</si>
  <si>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</si>
  <si>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</si>
  <si>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</si>
  <si>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</si>
  <si>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</si>
  <si>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</si>
  <si>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</si>
  <si>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</si>
  <si>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</si>
  <si>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</si>
  <si>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</si>
  <si>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</si>
  <si>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</si>
  <si>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</si>
  <si>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</si>
  <si>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</si>
  <si>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</si>
  <si>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</si>
  <si>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</si>
  <si>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</si>
  <si>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</si>
  <si>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</si>
  <si>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</si>
  <si>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</si>
  <si>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</si>
  <si>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</si>
  <si>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</si>
  <si>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</si>
  <si>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</si>
  <si>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</si>
  <si>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</si>
  <si>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</si>
  <si>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</si>
  <si>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</si>
  <si>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</si>
  <si>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</si>
  <si>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</si>
  <si>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</si>
  <si>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</si>
  <si>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</si>
  <si>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</si>
  <si>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</si>
  <si>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</si>
  <si>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</si>
  <si>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</si>
  <si>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</si>
  <si>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</si>
  <si>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</si>
  <si>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</si>
  <si>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</si>
  <si>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</si>
  <si>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</si>
  <si>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</si>
  <si>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</si>
  <si>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</si>
  <si>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</si>
  <si>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</si>
  <si>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</si>
  <si>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</si>
  <si>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</si>
  <si>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</si>
  <si>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</si>
  <si>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</si>
  <si>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</si>
  <si>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</si>
  <si>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</si>
  <si>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</si>
  <si>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</si>
  <si>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</si>
  <si>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</si>
  <si>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</si>
  <si>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</si>
  <si>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</si>
  <si>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</si>
  <si>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</si>
  <si>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</si>
  <si>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</si>
  <si>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</si>
  <si>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</si>
  <si>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</si>
  <si>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</si>
  <si>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</si>
  <si>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</si>
  <si>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</si>
  <si>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</si>
  <si>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</si>
  <si>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</si>
  <si>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</si>
  <si>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</si>
  <si>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</si>
  <si>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</si>
  <si>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</si>
  <si>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</si>
  <si>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</si>
  <si>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</si>
  <si>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</si>
  <si>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</si>
  <si>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</si>
  <si>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</si>
  <si>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</si>
  <si>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</si>
  <si>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</si>
  <si>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</si>
  <si>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</si>
  <si>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</si>
  <si>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</si>
  <si>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</si>
  <si>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</si>
  <si>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</si>
  <si>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</si>
  <si>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</si>
  <si>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</si>
  <si>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</si>
  <si>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</si>
  <si>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</si>
  <si>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</si>
  <si>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</si>
  <si>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</si>
  <si>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</si>
  <si>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</si>
  <si>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</si>
  <si>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</si>
  <si>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</si>
  <si>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</si>
  <si>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</si>
  <si>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</si>
  <si>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</si>
  <si>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</si>
  <si>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</si>
  <si>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</si>
  <si>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</si>
  <si>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</si>
  <si>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</si>
  <si>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</si>
  <si>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</si>
  <si>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</si>
  <si>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</si>
  <si>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</si>
  <si>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</si>
  <si>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</si>
  <si>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</si>
  <si>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</si>
  <si>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</si>
  <si>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</si>
  <si>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</si>
  <si>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</si>
  <si>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</si>
  <si>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</si>
  <si>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</si>
  <si>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</si>
  <si>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</si>
  <si>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</si>
  <si>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</si>
  <si>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</si>
  <si>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</si>
  <si>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</si>
  <si>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</si>
  <si>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</si>
  <si>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</si>
  <si>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</si>
  <si>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</si>
  <si>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</si>
  <si>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</si>
  <si>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</si>
  <si>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</si>
  <si>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</si>
  <si>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</si>
  <si>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</si>
  <si>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</si>
  <si>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</si>
  <si>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</si>
  <si>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</si>
  <si>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</si>
  <si>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</si>
  <si>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</si>
  <si>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</si>
  <si>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</si>
  <si>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</si>
  <si>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</si>
  <si>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</si>
  <si>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</si>
  <si>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</si>
  <si>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</si>
  <si>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</si>
  <si>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</si>
  <si>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</si>
  <si>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</si>
  <si>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</si>
  <si>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</si>
  <si>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</si>
  <si>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</si>
  <si>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</si>
  <si>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</si>
  <si>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</si>
  <si>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</si>
  <si>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</si>
  <si>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</si>
  <si>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</si>
  <si>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</si>
  <si>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</si>
  <si>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</si>
  <si>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</si>
  <si>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</si>
  <si>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</si>
  <si>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</si>
  <si>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</si>
  <si>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</si>
  <si>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</si>
  <si>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</si>
  <si>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</si>
  <si>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</si>
  <si>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</si>
  <si>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</si>
  <si>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</si>
  <si>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</si>
  <si>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</si>
  <si>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</si>
  <si>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</si>
  <si>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</si>
  <si>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</si>
  <si>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</si>
  <si>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</si>
  <si>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</si>
  <si>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</si>
  <si>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</si>
  <si>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</si>
  <si>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</si>
  <si>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</si>
  <si>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</si>
  <si>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</si>
  <si>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</si>
  <si>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</si>
  <si>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</si>
  <si>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</si>
  <si>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</si>
  <si>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</si>
  <si>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</si>
  <si>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</si>
  <si>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</si>
  <si>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</si>
  <si>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</si>
  <si>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</si>
  <si>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</si>
  <si>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</si>
  <si>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</si>
  <si>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</si>
  <si>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</si>
  <si>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</si>
  <si>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</si>
  <si>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</si>
  <si>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</si>
  <si>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</si>
  <si>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</si>
  <si>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</si>
  <si>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</si>
  <si>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</si>
  <si>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</si>
  <si>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</si>
  <si>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</si>
  <si>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</si>
  <si>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</si>
  <si>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</si>
  <si>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</si>
  <si>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</si>
  <si>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</si>
  <si>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</si>
  <si>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</si>
  <si>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</si>
  <si>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</si>
  <si>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</si>
  <si>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</si>
  <si>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</si>
  <si>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</si>
  <si>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</si>
  <si>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</si>
  <si>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</si>
  <si>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</si>
  <si>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</si>
  <si>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</si>
  <si>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</si>
  <si>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</si>
  <si>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</si>
  <si>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</si>
  <si>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</si>
  <si>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</si>
  <si>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</si>
  <si>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</si>
  <si>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</si>
  <si>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</si>
  <si>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</si>
  <si>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</si>
  <si>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</si>
  <si>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</si>
  <si>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</si>
  <si>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</si>
  <si>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</si>
  <si>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</si>
  <si>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</si>
  <si>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</si>
  <si>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</si>
  <si>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</si>
  <si>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</si>
  <si>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</si>
  <si>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</si>
  <si>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</si>
  <si>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</si>
  <si>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</si>
  <si>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</si>
  <si>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</si>
  <si>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</si>
  <si>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</si>
  <si>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</si>
  <si>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</si>
  <si>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</si>
  <si>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</si>
  <si>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</si>
  <si>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</si>
  <si>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</si>
  <si>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</si>
  <si>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</si>
  <si>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</si>
  <si>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</si>
  <si>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</si>
  <si>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</si>
  <si>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</si>
  <si>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</si>
  <si>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</si>
  <si>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</si>
  <si>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</si>
  <si>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</si>
  <si>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</si>
  <si>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</si>
  <si>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</si>
  <si>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</si>
  <si>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</si>
  <si>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</si>
  <si>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</si>
  <si>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</si>
  <si>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</si>
  <si>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</si>
  <si>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</si>
  <si>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</si>
  <si>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</si>
  <si>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</si>
  <si>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</si>
  <si>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</si>
  <si>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</si>
  <si>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</si>
  <si>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</si>
  <si>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</si>
  <si>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</si>
  <si>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</si>
  <si>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</si>
  <si>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</si>
  <si>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</si>
  <si>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</si>
  <si>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</si>
  <si>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</si>
  <si>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</si>
  <si>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</si>
  <si>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</si>
  <si>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</si>
  <si>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</si>
  <si>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</si>
  <si>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</si>
  <si>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</si>
  <si>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</si>
  <si>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</si>
  <si>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</si>
  <si>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</si>
  <si>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</si>
  <si>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</si>
  <si>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</si>
  <si>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</si>
  <si>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</si>
  <si>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</si>
  <si>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</si>
  <si>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</si>
  <si>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</si>
  <si>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</si>
  <si>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</si>
  <si>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</si>
  <si>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</si>
  <si>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</si>
  <si>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</si>
  <si>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</si>
  <si>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</si>
  <si>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</si>
  <si>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</si>
  <si>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</si>
  <si>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</si>
  <si>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</si>
  <si>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</si>
  <si>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</si>
  <si>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</si>
  <si>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</si>
  <si>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</si>
  <si>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</si>
  <si>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</si>
  <si>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</si>
  <si>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</si>
  <si>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</si>
  <si>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</si>
  <si>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</si>
  <si>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</si>
  <si>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</si>
  <si>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</si>
  <si>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</si>
  <si>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</si>
  <si>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</si>
  <si>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</si>
  <si>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</si>
  <si>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</si>
  <si>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</si>
  <si>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</si>
  <si>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</si>
  <si>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</si>
  <si>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</si>
  <si>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</si>
  <si>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</si>
  <si>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</si>
  <si>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</si>
  <si>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</si>
  <si>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</si>
  <si>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</si>
  <si>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</si>
  <si>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</si>
  <si>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</si>
  <si>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</si>
  <si>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</si>
  <si>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</si>
  <si>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</si>
  <si>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</si>
  <si>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</si>
  <si>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</si>
  <si>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</si>
  <si>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</si>
  <si>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</si>
  <si>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</si>
  <si>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</si>
  <si>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</si>
  <si>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</si>
  <si>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</si>
  <si>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</si>
  <si>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</si>
  <si>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</si>
  <si>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</si>
  <si>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</si>
  <si>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</si>
  <si>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</si>
  <si>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</si>
  <si>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</si>
  <si>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</si>
  <si>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</si>
  <si>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</si>
  <si>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</si>
  <si>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</si>
  <si>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</si>
  <si>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</si>
  <si>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</si>
  <si>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</si>
  <si>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</si>
  <si>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</si>
  <si>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</si>
  <si>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</si>
  <si>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</si>
  <si>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</si>
  <si>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</si>
  <si>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</si>
  <si>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</si>
  <si>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</si>
  <si>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</si>
  <si>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</si>
  <si>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</si>
  <si>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</si>
  <si>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</si>
  <si>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</si>
  <si>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</si>
  <si>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</si>
  <si>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</si>
  <si>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</si>
  <si>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</si>
  <si>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</si>
  <si>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</si>
  <si>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</si>
  <si>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</si>
  <si>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</si>
  <si>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</si>
  <si>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</si>
  <si>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</si>
  <si>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</si>
  <si>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</si>
  <si>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</si>
  <si>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</si>
  <si>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</si>
  <si>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</si>
  <si>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</si>
  <si>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</si>
  <si>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</si>
  <si>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</si>
  <si>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</si>
  <si>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</si>
  <si>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</si>
  <si>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</si>
  <si>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</si>
  <si>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</si>
  <si>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</si>
  <si>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</si>
  <si>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</si>
  <si>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</si>
  <si>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</si>
  <si>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</si>
  <si>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</si>
  <si>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</si>
  <si>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</si>
  <si>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</si>
  <si>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</si>
  <si>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</si>
  <si>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</si>
  <si>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</si>
  <si>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</si>
  <si>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</si>
  <si>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</si>
  <si>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</si>
  <si>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</si>
  <si>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</si>
  <si>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</si>
  <si>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</si>
  <si>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</si>
  <si>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</si>
  <si>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</si>
  <si>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</si>
  <si>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</si>
  <si>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</si>
  <si>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</si>
  <si>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</si>
  <si>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</si>
  <si>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</si>
  <si>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</si>
  <si>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</si>
  <si>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</si>
  <si>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</si>
  <si>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</si>
  <si>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</si>
  <si>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</si>
  <si>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</si>
  <si>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</si>
  <si>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</si>
  <si>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</si>
  <si>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</si>
  <si>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</si>
  <si>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</si>
  <si>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</si>
  <si>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</si>
  <si>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</si>
  <si>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</si>
  <si>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</si>
  <si>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</si>
  <si>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</si>
  <si>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</si>
  <si>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</si>
  <si>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</si>
  <si>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</si>
  <si>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</si>
  <si>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</si>
  <si>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</si>
  <si>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</si>
  <si>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</si>
  <si>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</si>
  <si>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</si>
  <si>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</si>
  <si>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</si>
  <si>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</si>
  <si>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</si>
  <si>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</si>
  <si>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</si>
  <si>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</si>
  <si>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</si>
  <si>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</si>
  <si>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</si>
  <si>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</si>
  <si>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</si>
  <si>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</si>
  <si>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</si>
  <si>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</si>
  <si>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</si>
  <si>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</si>
  <si>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</si>
  <si>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</si>
  <si>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</si>
  <si>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</si>
  <si>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</si>
  <si>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</si>
  <si>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</si>
  <si>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</si>
  <si>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</si>
  <si>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</si>
  <si>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</si>
  <si>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</si>
  <si>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</si>
  <si>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</si>
  <si>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</si>
  <si>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</si>
  <si>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</si>
  <si>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</si>
  <si>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</si>
  <si>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</si>
  <si>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</si>
  <si>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</si>
  <si>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</si>
  <si>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</si>
  <si>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</si>
  <si>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</si>
  <si>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</si>
  <si>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</si>
  <si>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</si>
  <si>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</si>
  <si>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</si>
  <si>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</si>
  <si>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</si>
  <si>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</si>
  <si>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</si>
  <si>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</si>
  <si>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</si>
  <si>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</si>
  <si>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</si>
  <si>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</si>
  <si>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</si>
  <si>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</si>
  <si>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</si>
  <si>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</si>
  <si>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</si>
  <si>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</si>
  <si>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</si>
  <si>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</si>
  <si>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</si>
  <si>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</si>
  <si>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</si>
  <si>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</si>
  <si>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</si>
  <si>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</si>
  <si>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</si>
  <si>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</si>
  <si>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</si>
  <si>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</si>
  <si>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</si>
  <si>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</si>
  <si>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</si>
  <si>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</si>
  <si>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</si>
  <si>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</si>
  <si>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</si>
  <si>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</si>
  <si>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</si>
  <si>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</si>
  <si>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</si>
  <si>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</si>
  <si>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</si>
  <si>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</si>
  <si>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</si>
  <si>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</si>
  <si>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</si>
  <si>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</si>
  <si>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</si>
  <si>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</si>
  <si>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</si>
  <si>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</si>
  <si>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</si>
  <si>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</si>
  <si>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</si>
  <si>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</si>
  <si>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</si>
  <si>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</si>
  <si>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</si>
  <si>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</si>
  <si>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</si>
  <si>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</si>
  <si>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</si>
  <si>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</si>
  <si>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</si>
  <si>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</si>
  <si>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</si>
  <si>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</si>
  <si>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</si>
  <si>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</si>
  <si>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</si>
  <si>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</si>
  <si>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</si>
  <si>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</si>
  <si>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</si>
  <si>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</si>
  <si>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</si>
  <si>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</si>
  <si>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</si>
  <si>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</si>
  <si>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</si>
  <si>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</si>
  <si>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</si>
  <si>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</si>
  <si>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</si>
  <si>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</si>
  <si>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</si>
  <si>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</si>
  <si>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</si>
  <si>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</si>
  <si>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</si>
  <si>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</si>
  <si>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</si>
  <si>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</si>
  <si>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</si>
  <si>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</si>
  <si>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</si>
  <si>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</si>
  <si>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</si>
  <si>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</si>
  <si>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</si>
  <si>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</si>
  <si>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</si>
  <si>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</si>
  <si>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</si>
  <si>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</si>
  <si>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</si>
  <si>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</si>
  <si>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</si>
  <si>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</si>
  <si>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</si>
  <si>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</si>
  <si>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</si>
  <si>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</si>
  <si>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</si>
  <si>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</si>
  <si>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</si>
  <si>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</si>
  <si>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</si>
  <si>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</si>
  <si>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</si>
  <si>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</si>
  <si>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</si>
  <si>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</si>
  <si>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</si>
  <si>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</si>
  <si>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</si>
  <si>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</si>
  <si>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</si>
  <si>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</si>
  <si>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</si>
  <si>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</si>
  <si>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</si>
  <si>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</si>
  <si>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</si>
  <si>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</si>
  <si>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</si>
  <si>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</si>
  <si>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</si>
  <si>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</si>
  <si>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</si>
  <si>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</si>
  <si>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</si>
  <si>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</si>
  <si>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</si>
  <si>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</si>
  <si>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</si>
  <si>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</si>
  <si>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</si>
  <si>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</si>
  <si>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</si>
  <si>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</si>
  <si>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</si>
  <si>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</si>
  <si>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</si>
  <si>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</si>
  <si>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</si>
  <si>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</si>
  <si>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</si>
  <si>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</si>
  <si>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</si>
  <si>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</si>
  <si>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</si>
  <si>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</si>
  <si>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</si>
  <si>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</si>
  <si>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</si>
  <si>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</si>
  <si>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</si>
  <si>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</si>
  <si>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</si>
  <si>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</si>
  <si>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</si>
  <si>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</si>
  <si>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</si>
  <si>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</si>
  <si>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</si>
  <si>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</si>
  <si>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</si>
  <si>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</si>
  <si>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</si>
  <si>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</si>
  <si>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</si>
  <si>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</si>
  <si>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</si>
  <si>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</si>
  <si>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</si>
  <si>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</si>
  <si>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</si>
  <si>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</si>
  <si>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</si>
  <si>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</si>
  <si>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</si>
  <si>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</si>
  <si>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</si>
  <si>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</si>
  <si>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</si>
  <si>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</si>
  <si>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</si>
  <si>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</si>
  <si>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</si>
  <si>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</si>
  <si>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</si>
  <si>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</si>
  <si>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</si>
  <si>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</si>
  <si>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</si>
  <si>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</si>
  <si>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</si>
  <si>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</si>
  <si>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</si>
  <si>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</si>
  <si>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</si>
  <si>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</si>
  <si>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</si>
  <si>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</si>
  <si>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</si>
  <si>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</si>
  <si>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</si>
  <si>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</si>
  <si>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</si>
  <si>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</si>
  <si>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</si>
  <si>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</si>
  <si>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</si>
  <si>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</si>
  <si>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</si>
  <si>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</si>
  <si>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</si>
  <si>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</si>
  <si>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</si>
  <si>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</si>
  <si>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</si>
  <si>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</si>
  <si>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</si>
  <si>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</si>
  <si>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</si>
  <si>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</si>
  <si>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</si>
  <si>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</si>
  <si>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</si>
  <si>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</si>
  <si>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</si>
  <si>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</si>
  <si>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</si>
  <si>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</si>
  <si>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</si>
  <si>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</si>
  <si>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</si>
  <si>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</si>
  <si>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</si>
  <si>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</si>
  <si>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</si>
  <si>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</si>
  <si>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</si>
  <si>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</si>
  <si>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</si>
  <si>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</si>
  <si>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</si>
  <si>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</si>
  <si>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</si>
  <si>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</si>
  <si>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</si>
  <si>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</si>
  <si>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</si>
  <si>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</si>
  <si>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</si>
  <si>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</si>
  <si>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</si>
  <si>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</si>
  <si>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</si>
  <si>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</si>
  <si>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</si>
  <si>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</si>
  <si>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</si>
  <si>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</si>
  <si>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</si>
  <si>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</si>
  <si>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</si>
  <si>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</si>
  <si>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</si>
  <si>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</si>
  <si>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</si>
  <si>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</si>
  <si>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</si>
  <si>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</si>
  <si>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</si>
  <si>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</si>
  <si>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</si>
  <si>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</si>
  <si>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</si>
  <si>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</si>
  <si>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</si>
  <si>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</si>
  <si>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</si>
  <si>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</si>
  <si>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</si>
  <si>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</si>
  <si>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</si>
  <si>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</si>
  <si>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</si>
  <si>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</si>
  <si>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</si>
  <si>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</si>
  <si>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</si>
  <si>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</si>
  <si>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</si>
  <si>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</si>
  <si>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</si>
  <si>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</si>
  <si>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</si>
  <si>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</si>
  <si>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</si>
  <si>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</si>
  <si>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</si>
  <si>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</si>
  <si>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</si>
  <si>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</si>
  <si>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</si>
  <si>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</si>
  <si>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</si>
  <si>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</si>
  <si>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</si>
  <si>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</si>
  <si>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</si>
  <si>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</si>
  <si>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</si>
  <si>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</si>
  <si>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</si>
  <si>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</si>
  <si>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</si>
  <si>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</si>
  <si>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</si>
  <si>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</si>
  <si>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</si>
  <si>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</si>
  <si>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</si>
  <si>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</si>
  <si>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</si>
  <si>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</si>
  <si>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</si>
  <si>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</si>
  <si>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</si>
  <si>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</si>
  <si>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</si>
  <si>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</si>
  <si>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</si>
  <si>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</si>
  <si>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</si>
  <si>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</si>
  <si>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</si>
  <si>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</si>
  <si>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</si>
  <si>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</si>
  <si>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</si>
  <si>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</si>
  <si>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</si>
  <si>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</si>
  <si>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</si>
  <si>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</si>
  <si>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</si>
  <si>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</si>
  <si>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</si>
  <si>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</si>
  <si>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</si>
  <si>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</si>
  <si>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</si>
  <si>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</si>
  <si>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</si>
  <si>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</si>
  <si>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</si>
  <si>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</si>
  <si>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</si>
  <si>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</si>
  <si>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</si>
  <si>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</si>
  <si>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</si>
  <si>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</si>
  <si>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</si>
  <si>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</si>
  <si>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</si>
  <si>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</si>
  <si>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</si>
  <si>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</si>
  <si>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</si>
  <si>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</si>
  <si>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</si>
  <si>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</si>
  <si>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</si>
  <si>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</si>
  <si>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</si>
  <si>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</si>
  <si>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</si>
  <si>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</si>
  <si>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</si>
  <si>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</si>
  <si>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</si>
  <si>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</si>
  <si>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</si>
  <si>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</si>
  <si>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</si>
  <si>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</si>
  <si>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</si>
  <si>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</si>
  <si>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</si>
  <si>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</si>
  <si>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</si>
  <si>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</si>
  <si>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</si>
  <si>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</si>
  <si>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</si>
  <si>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</si>
  <si>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</si>
  <si>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</si>
  <si>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</si>
  <si>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</si>
  <si>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</si>
  <si>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</si>
  <si>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</si>
  <si>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</si>
  <si>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</si>
  <si>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</si>
  <si>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</si>
  <si>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</si>
  <si>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</si>
  <si>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</si>
  <si>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</si>
  <si>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</si>
  <si>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</si>
  <si>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</si>
  <si>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</si>
  <si>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</si>
  <si>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</si>
  <si>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</si>
  <si>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</si>
  <si>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</si>
  <si>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</si>
  <si>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</si>
  <si>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</si>
  <si>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</si>
  <si>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</si>
  <si>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</si>
  <si>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</si>
  <si>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</si>
  <si>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</si>
  <si>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</si>
  <si>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</si>
  <si>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</si>
  <si>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</si>
  <si>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</si>
  <si>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</si>
  <si>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</si>
  <si>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</si>
  <si>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</si>
  <si>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</si>
  <si>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</si>
  <si>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</si>
  <si>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</si>
  <si>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</si>
  <si>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</si>
  <si>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</si>
  <si>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</si>
  <si>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</si>
  <si>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</si>
  <si>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</si>
  <si>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</si>
  <si>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</si>
  <si>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</si>
  <si>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</si>
  <si>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</si>
  <si>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</si>
  <si>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</si>
  <si>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</si>
  <si>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</si>
  <si>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</si>
  <si>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</si>
  <si>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</si>
  <si>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</si>
  <si>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</si>
  <si>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</si>
  <si>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</si>
  <si>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</si>
  <si>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</si>
  <si>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</si>
  <si>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</si>
  <si>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</si>
  <si>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</si>
  <si>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</si>
  <si>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</si>
  <si>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</si>
  <si>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</si>
  <si>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</si>
  <si>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</si>
  <si>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</si>
  <si>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</si>
  <si>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</si>
  <si>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</si>
  <si>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</si>
  <si>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</si>
  <si>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</si>
  <si>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</si>
  <si>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</si>
  <si>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</si>
  <si>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</si>
  <si>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</si>
  <si>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</si>
  <si>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</si>
  <si>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</si>
  <si>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</si>
  <si>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</si>
  <si>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</si>
  <si>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</si>
  <si>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</si>
  <si>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</si>
  <si>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</si>
  <si>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</si>
  <si>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</si>
  <si>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</si>
  <si>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</si>
  <si>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</si>
  <si>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</si>
  <si>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</si>
  <si>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</si>
  <si>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</si>
  <si>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</si>
  <si>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</si>
  <si>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</si>
  <si>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</si>
  <si>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</si>
  <si>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</si>
  <si>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</si>
  <si>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</si>
  <si>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</si>
  <si>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</si>
  <si>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</si>
  <si>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</si>
  <si>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</si>
  <si>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</si>
  <si>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</si>
  <si>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</si>
  <si>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</si>
  <si>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</si>
  <si>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</si>
  <si>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</si>
  <si>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</si>
  <si>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</si>
  <si>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</si>
  <si>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</si>
  <si>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</si>
  <si>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</si>
  <si>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</si>
  <si>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</si>
  <si>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</si>
  <si>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</si>
  <si>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</si>
  <si>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</si>
  <si>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</si>
  <si>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</si>
  <si>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</si>
  <si>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</si>
  <si>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</si>
  <si>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</si>
  <si>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</si>
  <si>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</si>
  <si>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</si>
  <si>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</si>
  <si>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</si>
  <si>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</si>
  <si>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</si>
  <si>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</si>
  <si>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</si>
  <si>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</si>
  <si>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</si>
  <si>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</si>
  <si>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</si>
  <si>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</si>
  <si>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</si>
  <si>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</si>
  <si>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</si>
  <si>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</si>
  <si>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</si>
  <si>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</si>
  <si>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</si>
  <si>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</si>
  <si>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</si>
  <si>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</si>
  <si>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</si>
  <si>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</si>
  <si>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</si>
  <si>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</si>
  <si>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</si>
  <si>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</si>
  <si>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</si>
  <si>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</si>
  <si>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</si>
  <si>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</si>
  <si>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</si>
  <si>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</si>
  <si>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</si>
  <si>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</si>
  <si>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</si>
  <si>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</si>
  <si>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</si>
  <si>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</si>
  <si>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</si>
  <si>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</si>
  <si>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</si>
  <si>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</si>
  <si>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</si>
  <si>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</si>
  <si>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</si>
  <si>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</si>
  <si>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</si>
  <si>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</si>
  <si>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</si>
  <si>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</si>
  <si>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</si>
  <si>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</si>
  <si>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</si>
  <si>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</si>
  <si>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</si>
  <si>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</si>
  <si>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</si>
  <si>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</si>
  <si>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</si>
  <si>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</si>
  <si>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</si>
  <si>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</si>
  <si>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</si>
  <si>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</si>
  <si>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</si>
  <si>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</si>
  <si>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</si>
  <si>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</si>
  <si>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</si>
  <si>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</si>
  <si>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</si>
  <si>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</si>
  <si>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</si>
  <si>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</si>
  <si>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</si>
  <si>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</si>
  <si>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</si>
  <si>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</si>
  <si>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</si>
  <si>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</si>
  <si>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</si>
  <si>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</si>
  <si>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</si>
  <si>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</si>
  <si>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</si>
  <si>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</si>
  <si>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</si>
  <si>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</si>
  <si>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</si>
  <si>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</si>
  <si>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</si>
  <si>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</si>
  <si>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</si>
  <si>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</si>
  <si>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</si>
  <si>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</si>
  <si>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</si>
  <si>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</si>
  <si>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</si>
  <si>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</si>
  <si>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</si>
  <si>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</si>
  <si>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</si>
  <si>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</si>
  <si>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</si>
  <si>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</si>
  <si>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</si>
  <si>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</si>
  <si>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</si>
  <si>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</si>
  <si>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</si>
  <si>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</si>
  <si>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</si>
  <si>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</si>
  <si>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</si>
  <si>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</si>
  <si>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</si>
  <si>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</si>
  <si>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</si>
  <si>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</si>
  <si>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</si>
  <si>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</si>
  <si>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</si>
  <si>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</si>
  <si>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</si>
  <si>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</si>
  <si>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</si>
  <si>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</si>
  <si>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</si>
  <si>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</si>
  <si>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</si>
  <si>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</si>
  <si>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</si>
  <si>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</si>
  <si>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</si>
  <si>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</si>
  <si>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</si>
  <si>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</si>
  <si>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</si>
  <si>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</si>
  <si>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</si>
  <si>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</si>
  <si>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</si>
  <si>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</si>
  <si>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</si>
  <si>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</si>
  <si>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</si>
  <si>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</si>
  <si>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</si>
  <si>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</si>
  <si>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</si>
  <si>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</si>
  <si>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</si>
  <si>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</si>
  <si>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</si>
  <si>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</si>
  <si>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</si>
  <si>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</si>
  <si>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</si>
  <si>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</si>
  <si>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</si>
  <si>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</si>
  <si>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</si>
  <si>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</si>
  <si>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</si>
  <si>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</si>
  <si>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</si>
  <si>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</si>
  <si>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</si>
  <si>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</si>
  <si>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</si>
  <si>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</si>
  <si>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</si>
  <si>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</si>
  <si>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</si>
  <si>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</si>
  <si>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</si>
  <si>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</si>
  <si>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</si>
  <si>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</si>
  <si>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</si>
  <si>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</si>
  <si>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</si>
  <si>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</si>
  <si>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</si>
  <si>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</si>
  <si>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</si>
  <si>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</si>
  <si>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</si>
  <si>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</si>
  <si>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</si>
  <si>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</si>
  <si>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</si>
  <si>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</si>
  <si>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</si>
  <si>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</si>
  <si>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</si>
  <si>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</si>
  <si>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</si>
  <si>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</si>
  <si>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</si>
  <si>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</si>
  <si>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</si>
  <si>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</si>
  <si>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</si>
  <si>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</si>
  <si>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</si>
  <si>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</si>
  <si>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</si>
  <si>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</si>
  <si>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</si>
  <si>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</si>
  <si>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</si>
  <si>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</si>
  <si>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</si>
  <si>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</si>
  <si>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</si>
  <si>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</si>
  <si>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</si>
  <si>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</si>
  <si>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</si>
  <si>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</si>
  <si>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</si>
  <si>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</si>
  <si>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</si>
  <si>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</si>
  <si>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</si>
  <si>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</si>
  <si>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</si>
  <si>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</si>
  <si>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</si>
  <si>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</si>
  <si>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</si>
  <si>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</si>
  <si>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</si>
  <si>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</si>
  <si>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</si>
  <si>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</si>
  <si>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</si>
  <si>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</si>
  <si>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</si>
  <si>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</si>
  <si>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</si>
  <si>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</si>
  <si>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</si>
  <si>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</si>
  <si>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</si>
  <si>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</si>
  <si>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</si>
  <si>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</si>
  <si>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</si>
  <si>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</si>
  <si>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</si>
  <si>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</si>
  <si>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</si>
  <si>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</si>
  <si>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</si>
  <si>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</si>
  <si>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</si>
  <si>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</si>
  <si>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</si>
  <si>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</si>
  <si>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</si>
  <si>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</si>
  <si>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</si>
  <si>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</si>
  <si>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</si>
  <si>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</si>
  <si>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</si>
  <si>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</si>
  <si>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</si>
  <si>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</si>
  <si>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</si>
  <si>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</si>
  <si>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</si>
  <si>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</si>
  <si>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</si>
  <si>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</si>
  <si>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</si>
  <si>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</si>
  <si>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</si>
  <si>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</si>
  <si>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</si>
  <si>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</si>
  <si>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</si>
  <si>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</si>
  <si>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</si>
  <si>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</si>
  <si>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</si>
  <si>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</si>
  <si>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</si>
  <si>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</si>
  <si>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</si>
  <si>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</si>
  <si>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</si>
  <si>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</si>
  <si>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</si>
  <si>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</si>
  <si>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</si>
  <si>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</si>
  <si>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</si>
  <si>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</si>
  <si>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</si>
  <si>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</si>
  <si>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</si>
  <si>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</si>
  <si>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</si>
  <si>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</si>
  <si>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</si>
  <si>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</si>
  <si>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</si>
  <si>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</si>
  <si>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</si>
  <si>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</si>
  <si>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</si>
  <si>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</si>
  <si>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</si>
  <si>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</si>
  <si>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</si>
  <si>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</si>
  <si>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</si>
  <si>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</si>
  <si>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</si>
  <si>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</si>
  <si>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</si>
  <si>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</si>
  <si>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</si>
  <si>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</si>
  <si>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</si>
  <si>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</si>
  <si>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</si>
  <si>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</si>
  <si>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</si>
  <si>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</si>
  <si>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</si>
  <si>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</si>
  <si>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</si>
  <si>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</si>
  <si>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</si>
  <si>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</si>
  <si>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</si>
  <si>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</si>
  <si>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</si>
  <si>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</si>
  <si>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</si>
  <si>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</si>
  <si>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</si>
  <si>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</si>
  <si>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</si>
  <si>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</si>
  <si>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</si>
  <si>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</si>
  <si>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</si>
  <si>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</si>
  <si>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</si>
  <si>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</si>
  <si>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</si>
  <si>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</si>
  <si>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</si>
  <si>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</si>
  <si>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</si>
  <si>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</si>
  <si>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</si>
  <si>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</si>
  <si>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</si>
  <si>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</si>
  <si>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</si>
  <si>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</si>
  <si>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</si>
  <si>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</si>
  <si>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</si>
  <si>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</si>
  <si>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</si>
  <si>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</si>
  <si>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</si>
  <si>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</si>
  <si>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</si>
  <si>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</si>
  <si>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</si>
  <si>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</si>
  <si>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</si>
  <si>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</si>
  <si>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</si>
  <si>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</si>
  <si>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</si>
  <si>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</si>
  <si>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</si>
  <si>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</si>
  <si>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</si>
  <si>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</si>
  <si>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</si>
  <si>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</si>
  <si>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</si>
  <si>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</si>
  <si>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</si>
  <si>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</si>
  <si>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</si>
  <si>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</si>
  <si>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</si>
  <si>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</si>
  <si>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</si>
  <si>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</si>
  <si>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</si>
  <si>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</si>
  <si>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</si>
  <si>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</si>
  <si>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</si>
  <si>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</si>
  <si>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</si>
  <si>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</si>
  <si>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</si>
  <si>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</si>
  <si>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</si>
  <si>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</si>
  <si>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</si>
  <si>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</si>
  <si>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</si>
  <si>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</si>
  <si>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</si>
  <si>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</si>
  <si>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</si>
  <si>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</si>
  <si>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</si>
  <si>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</si>
  <si>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</si>
  <si>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</si>
  <si>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</si>
  <si>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</si>
  <si>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</si>
  <si>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</si>
  <si>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</si>
  <si>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</si>
  <si>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</si>
  <si>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</si>
  <si>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</si>
  <si>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</si>
  <si>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</si>
  <si>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</si>
  <si>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</si>
  <si>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</si>
  <si>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</si>
  <si>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</si>
  <si>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</si>
  <si>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</si>
  <si>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</si>
  <si>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</si>
  <si>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</si>
  <si>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</si>
  <si>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</si>
  <si>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</si>
  <si>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</si>
  <si>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</si>
  <si>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</si>
  <si>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</si>
  <si>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</si>
  <si>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</si>
  <si>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</si>
  <si>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</si>
  <si>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</si>
  <si>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</si>
  <si>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</si>
  <si>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</si>
  <si>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</si>
  <si>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</si>
  <si>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</si>
  <si>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</si>
  <si>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</si>
  <si>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</si>
  <si>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</si>
  <si>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</si>
  <si>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</si>
  <si>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</si>
  <si>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</si>
  <si>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</si>
  <si>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</si>
  <si>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</si>
  <si>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</si>
  <si>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</si>
  <si>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</si>
  <si>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</si>
  <si>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</si>
  <si>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</si>
  <si>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</si>
  <si>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</si>
  <si>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</si>
  <si>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</si>
  <si>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</si>
  <si>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</si>
  <si>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</si>
  <si>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</si>
  <si>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</si>
  <si>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</si>
  <si>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</si>
  <si>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</si>
  <si>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</si>
  <si>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</si>
  <si>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</si>
  <si>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</si>
  <si>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</si>
  <si>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</si>
  <si>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</si>
  <si>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</si>
  <si>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</si>
  <si>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</si>
  <si>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</si>
  <si>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</si>
  <si>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</si>
  <si>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</si>
  <si>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</si>
  <si>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</si>
  <si>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</si>
  <si>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</si>
  <si>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</si>
  <si>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</si>
  <si>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</si>
  <si>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</si>
  <si>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</si>
  <si>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</si>
  <si>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</si>
  <si>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</si>
  <si>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</si>
  <si>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</si>
  <si>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</si>
  <si>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</si>
  <si>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</si>
  <si>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</si>
  <si>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</si>
  <si>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</si>
  <si>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</si>
  <si>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</si>
  <si>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</si>
  <si>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</si>
  <si>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</si>
  <si>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</si>
  <si>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</si>
  <si>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</si>
  <si>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</si>
  <si>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</si>
  <si>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</si>
  <si>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</si>
  <si>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</si>
  <si>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</si>
  <si>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</si>
  <si>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</si>
  <si>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</si>
  <si>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</si>
  <si>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</si>
  <si>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</si>
  <si>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</si>
  <si>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</si>
  <si>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</si>
  <si>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</si>
  <si>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</si>
  <si>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</si>
  <si>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</si>
  <si>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</si>
  <si>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</si>
  <si>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</si>
  <si>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</si>
  <si>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</si>
  <si>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</si>
  <si>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</si>
  <si>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</si>
  <si>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</si>
  <si>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</si>
  <si>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</si>
  <si>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</si>
  <si>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</si>
  <si>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</si>
  <si>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</si>
  <si>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</si>
  <si>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</si>
  <si>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</si>
  <si>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</si>
  <si>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</si>
  <si>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</si>
  <si>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</si>
  <si>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</si>
  <si>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</si>
  <si>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</si>
  <si>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</si>
  <si>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</si>
  <si>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</si>
  <si>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</si>
  <si>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</si>
  <si>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</si>
  <si>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</si>
  <si>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</si>
  <si>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</si>
  <si>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</si>
  <si>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</si>
  <si>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</si>
  <si>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</si>
  <si>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</si>
  <si>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</si>
  <si>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</si>
  <si>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</si>
  <si>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</si>
  <si>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</si>
  <si>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</si>
  <si>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</si>
  <si>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</si>
  <si>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</si>
  <si>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</si>
  <si>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</si>
  <si>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</si>
  <si>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</si>
  <si>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</si>
  <si>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</si>
  <si>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</si>
  <si>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</si>
  <si>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</si>
  <si>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</si>
  <si>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</si>
  <si>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</si>
  <si>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</si>
  <si>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</si>
  <si>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</si>
  <si>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</si>
  <si>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</si>
  <si>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</si>
  <si>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</si>
  <si>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</si>
  <si>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</si>
  <si>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</si>
  <si>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</si>
  <si>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</si>
  <si>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</si>
  <si>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</si>
  <si>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</si>
  <si>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</si>
  <si>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</si>
  <si>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</si>
  <si>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</si>
  <si>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</si>
  <si>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</si>
  <si>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</si>
  <si>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</si>
  <si>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</si>
  <si>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</si>
  <si>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</si>
  <si>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</si>
  <si>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</si>
  <si>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</si>
  <si>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</si>
  <si>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</si>
  <si>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</si>
  <si>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</si>
  <si>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</si>
  <si>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</si>
  <si>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</si>
  <si>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</si>
  <si>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</si>
  <si>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</si>
  <si>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</si>
  <si>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</si>
  <si>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</si>
  <si>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</si>
  <si>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</si>
  <si>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</si>
  <si>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</si>
  <si>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</si>
  <si>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</si>
  <si>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</si>
  <si>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</si>
  <si>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</si>
  <si>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</si>
  <si>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</si>
  <si>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</si>
  <si>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</si>
  <si>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</si>
  <si>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</si>
  <si>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</si>
  <si>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</si>
  <si>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</si>
  <si>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</si>
  <si>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</si>
  <si>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</si>
  <si>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</si>
  <si>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</si>
  <si>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</si>
  <si>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</si>
  <si>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</si>
  <si>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</si>
  <si>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</si>
  <si>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</si>
  <si>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</si>
  <si>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</si>
  <si>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</si>
  <si>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</si>
  <si>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</si>
  <si>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</si>
  <si>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</si>
  <si>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</si>
  <si>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</si>
  <si>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</si>
  <si>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</si>
  <si>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</si>
  <si>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</si>
  <si>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</si>
  <si>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</si>
  <si>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</si>
  <si>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</si>
  <si>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</si>
  <si>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</si>
  <si>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</si>
  <si>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</si>
  <si>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</si>
  <si>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</si>
  <si>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</si>
  <si>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</si>
  <si>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</si>
  <si>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</si>
  <si>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</si>
  <si>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</si>
  <si>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</si>
  <si>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</si>
  <si>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</si>
  <si>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</si>
  <si>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</si>
  <si>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</si>
  <si>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</si>
  <si>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</si>
  <si>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</si>
  <si>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</si>
  <si>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</si>
  <si>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</si>
  <si>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</si>
  <si>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</si>
  <si>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</si>
  <si>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</si>
  <si>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</si>
  <si>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</si>
  <si>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</si>
  <si>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</si>
  <si>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</si>
  <si>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</si>
  <si>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</si>
  <si>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</si>
  <si>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</si>
  <si>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</si>
  <si>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</si>
  <si>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</si>
  <si>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</si>
  <si>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</si>
  <si>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</si>
  <si>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</si>
  <si>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</si>
  <si>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</si>
  <si>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</si>
  <si>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</si>
  <si>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</si>
  <si>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</si>
  <si>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</si>
  <si>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</si>
  <si>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</si>
  <si>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</si>
  <si>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</si>
  <si>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</si>
  <si>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</si>
  <si>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</si>
  <si>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</si>
  <si>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</si>
  <si>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</si>
  <si>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</si>
  <si>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</si>
  <si>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</si>
  <si>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</si>
  <si>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</si>
  <si>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</si>
  <si>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</si>
  <si>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</si>
  <si>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</si>
  <si>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</si>
  <si>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</si>
  <si>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</si>
  <si>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</si>
  <si>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</si>
  <si>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</si>
  <si>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</si>
  <si>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</si>
  <si>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</si>
  <si>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</si>
  <si>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</si>
  <si>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</si>
  <si>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</si>
  <si>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</si>
  <si>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</si>
  <si>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</si>
  <si>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</si>
  <si>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</si>
  <si>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</si>
  <si>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</si>
  <si>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</si>
  <si>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</si>
  <si>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</si>
  <si>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</si>
  <si>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</si>
  <si>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</si>
  <si>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</si>
  <si>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</si>
  <si>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</si>
  <si>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</si>
  <si>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</si>
  <si>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</si>
  <si>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</si>
  <si>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</si>
  <si>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</si>
  <si>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</si>
  <si>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</si>
  <si>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</si>
  <si>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</si>
  <si>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</si>
  <si>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</si>
  <si>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</si>
  <si>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</si>
  <si>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</si>
  <si>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</si>
  <si>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</si>
  <si>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</si>
  <si>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</si>
  <si>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</si>
  <si>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</si>
  <si>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</si>
  <si>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</si>
  <si>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</si>
  <si>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</si>
  <si>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</si>
  <si>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</si>
  <si>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</si>
  <si>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</si>
  <si>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</si>
  <si>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</si>
  <si>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</si>
  <si>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</si>
  <si>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</si>
  <si>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</si>
  <si>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</si>
  <si>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</si>
  <si>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</si>
  <si>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</si>
  <si>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</si>
  <si>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</si>
  <si>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</si>
  <si>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</si>
  <si>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</si>
  <si>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</si>
  <si>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</si>
  <si>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</si>
  <si>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</si>
  <si>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</si>
  <si>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</si>
  <si>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</si>
  <si>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</si>
  <si>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</si>
  <si>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</si>
  <si>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</si>
  <si>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</si>
  <si>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</si>
  <si>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</si>
  <si>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</si>
  <si>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</si>
  <si>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</si>
  <si>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</si>
  <si>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</si>
  <si>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</si>
  <si>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</si>
  <si>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</si>
  <si>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</si>
  <si>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</si>
  <si>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</si>
  <si>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</si>
  <si>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</si>
  <si>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</si>
  <si>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</si>
  <si>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</si>
  <si>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</si>
  <si>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</si>
  <si>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</si>
  <si>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</si>
  <si>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</si>
  <si>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</si>
  <si>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</si>
  <si>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</si>
  <si>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</si>
  <si>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</si>
  <si>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</si>
  <si>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</si>
  <si>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</si>
  <si>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</si>
  <si>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</si>
  <si>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</si>
  <si>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</si>
  <si>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</si>
  <si>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</si>
  <si>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</si>
  <si>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</si>
  <si>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</si>
  <si>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</si>
  <si>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</si>
  <si>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</si>
  <si>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</si>
  <si>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</si>
  <si>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</si>
  <si>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</si>
  <si>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</si>
  <si>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</si>
  <si>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</si>
  <si>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</si>
  <si>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</si>
  <si>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</si>
  <si>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</si>
  <si>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</si>
  <si>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</si>
  <si>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</si>
  <si>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</si>
  <si>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</si>
  <si>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</si>
  <si>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</si>
  <si>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</si>
  <si>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</si>
  <si>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</si>
  <si>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</si>
  <si>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</si>
  <si>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</si>
  <si>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</si>
  <si>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</si>
  <si>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</si>
  <si>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</si>
  <si>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</si>
  <si>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</si>
  <si>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</si>
  <si>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</si>
  <si>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</si>
  <si>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</si>
  <si>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</si>
  <si>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</si>
  <si>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</si>
  <si>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</si>
  <si>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</si>
  <si>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</si>
  <si>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</si>
  <si>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</si>
  <si>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</si>
  <si>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</si>
  <si>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</si>
  <si>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</si>
  <si>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</si>
  <si>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</si>
  <si>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</si>
  <si>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</si>
  <si>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</si>
  <si>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</si>
  <si>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</si>
  <si>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</si>
  <si>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</si>
  <si>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</si>
  <si>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</si>
  <si>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</si>
  <si>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</si>
  <si>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</si>
  <si>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</si>
  <si>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</si>
  <si>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</si>
  <si>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</si>
  <si>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</si>
  <si>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</si>
  <si>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</si>
  <si>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</si>
  <si>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</si>
  <si>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</si>
  <si>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</si>
  <si>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</si>
  <si>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</si>
  <si>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</si>
  <si>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</si>
  <si>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</si>
  <si>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</si>
  <si>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</si>
  <si>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</si>
  <si>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</si>
  <si>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</si>
  <si>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</si>
  <si>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</si>
  <si>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</si>
  <si>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</si>
  <si>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</si>
  <si>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</si>
  <si>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</si>
  <si>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</si>
  <si>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</si>
  <si>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</si>
  <si>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</si>
  <si>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</si>
  <si>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</si>
  <si>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</si>
  <si>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</si>
  <si>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</si>
  <si>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</si>
  <si>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</si>
  <si>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</si>
  <si>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</si>
  <si>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</si>
  <si>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</si>
  <si>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</si>
  <si>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</si>
  <si>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</si>
  <si>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</si>
  <si>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</si>
  <si>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</si>
  <si>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</si>
  <si>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</si>
  <si>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</si>
  <si>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</si>
  <si>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</si>
  <si>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</si>
  <si>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</si>
  <si>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</si>
  <si>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</si>
  <si>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</si>
  <si>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</si>
  <si>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</si>
  <si>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</si>
  <si>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</si>
  <si>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</si>
  <si>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</si>
  <si>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</si>
  <si>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</si>
  <si>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</si>
  <si>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</si>
  <si>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</si>
  <si>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</si>
  <si>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</si>
  <si>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</si>
  <si>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</si>
  <si>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</si>
  <si>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</si>
  <si>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</si>
  <si>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</si>
  <si>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</si>
  <si>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</si>
  <si>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</si>
  <si>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</si>
  <si>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</si>
  <si>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</si>
  <si>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</si>
  <si>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</si>
  <si>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</si>
  <si>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</si>
  <si>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</si>
  <si>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</si>
  <si>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</si>
  <si>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</si>
  <si>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</si>
  <si>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</si>
  <si>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</si>
  <si>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</si>
  <si>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</si>
  <si>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</si>
  <si>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</si>
  <si>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</si>
  <si>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</si>
  <si>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</si>
  <si>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</si>
  <si>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</si>
  <si>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</si>
  <si>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</si>
  <si>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</si>
  <si>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</si>
  <si>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</si>
  <si>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</si>
  <si>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</si>
  <si>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</si>
  <si>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</si>
  <si>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</si>
  <si>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</si>
  <si>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</si>
  <si>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</si>
  <si>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</si>
  <si>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</si>
  <si>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</si>
  <si>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</si>
  <si>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</si>
  <si>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</si>
  <si>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</si>
  <si>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</si>
  <si>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</si>
  <si>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</si>
  <si>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</si>
  <si>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</si>
  <si>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</si>
  <si>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</si>
  <si>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</si>
  <si>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</si>
  <si>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</si>
  <si>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</si>
  <si>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</si>
  <si>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</si>
  <si>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</si>
  <si>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</si>
  <si>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</si>
  <si>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</si>
  <si>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</si>
  <si>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</si>
  <si>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</si>
  <si>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</si>
  <si>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</si>
  <si>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</si>
  <si>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</si>
  <si>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</si>
  <si>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</si>
  <si>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</si>
  <si>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</si>
  <si>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</si>
  <si>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</si>
  <si>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</si>
  <si>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</si>
  <si>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</si>
  <si>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</si>
  <si>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</si>
  <si>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</si>
  <si>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</si>
  <si>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</si>
  <si>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</si>
  <si>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</si>
  <si>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</si>
  <si>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</si>
  <si>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</si>
  <si>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</si>
  <si>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</si>
  <si>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</si>
  <si>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</si>
  <si>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</si>
  <si>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</si>
  <si>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</si>
  <si>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</si>
  <si>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</si>
  <si>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</si>
  <si>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</si>
  <si>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</si>
  <si>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</si>
  <si>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</si>
  <si>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</si>
  <si>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</si>
  <si>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</si>
  <si>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</si>
  <si>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</si>
  <si>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</si>
  <si>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</si>
  <si>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</si>
  <si>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</si>
  <si>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</si>
  <si>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</si>
  <si>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</si>
  <si>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</si>
  <si>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</si>
  <si>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</si>
  <si>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</si>
  <si>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</si>
  <si>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</si>
  <si>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</si>
  <si>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</si>
  <si>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</si>
  <si>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</si>
  <si>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</si>
  <si>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</si>
  <si>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</si>
  <si>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</si>
  <si>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</si>
  <si>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</si>
  <si>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</si>
  <si>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</si>
  <si>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</si>
  <si>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</si>
  <si>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</si>
  <si>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</si>
  <si>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</si>
  <si>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</si>
  <si>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</si>
  <si>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</si>
  <si>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</si>
  <si>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</si>
  <si>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</si>
  <si>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</si>
  <si>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</si>
  <si>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</si>
  <si>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</si>
  <si>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</si>
  <si>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</si>
  <si>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</si>
  <si>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</si>
  <si>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</si>
  <si>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</si>
  <si>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</si>
  <si>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</si>
  <si>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</si>
  <si>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</si>
  <si>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</si>
  <si>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</si>
  <si>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</si>
  <si>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</si>
  <si>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</si>
  <si>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</si>
  <si>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</si>
  <si>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</si>
  <si>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</si>
  <si>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</si>
  <si>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</si>
  <si>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</si>
  <si>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</si>
  <si>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</si>
  <si>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</si>
  <si>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</si>
  <si>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</si>
  <si>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</si>
  <si>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</si>
  <si>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</si>
  <si>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</si>
  <si>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</si>
  <si>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</si>
  <si>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</si>
  <si>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</si>
  <si>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</si>
  <si>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</si>
  <si>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</si>
  <si>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</si>
  <si>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</si>
  <si>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</si>
  <si>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</si>
  <si>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</si>
  <si>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</si>
  <si>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</si>
  <si>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</si>
  <si>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</si>
  <si>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</si>
  <si>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</si>
  <si>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</si>
  <si>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</si>
  <si>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</si>
  <si>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</si>
  <si>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</si>
  <si>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</si>
  <si>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</si>
  <si>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</si>
  <si>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</si>
  <si>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</si>
  <si>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</si>
  <si>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</si>
  <si>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</si>
  <si>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</si>
  <si>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</si>
  <si>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</si>
  <si>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</si>
  <si>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</si>
  <si>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</si>
  <si>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</si>
  <si>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</si>
  <si>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</si>
  <si>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</si>
  <si>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</si>
  <si>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</si>
  <si>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</si>
  <si>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</si>
  <si>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</si>
  <si>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</si>
  <si>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</si>
  <si>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</si>
  <si>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</si>
  <si>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</si>
  <si>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</si>
  <si>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</si>
  <si>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</si>
  <si>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</si>
  <si>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</si>
  <si>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</si>
  <si>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</si>
  <si>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</si>
  <si>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</si>
  <si>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</si>
  <si>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</si>
  <si>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</si>
  <si>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</si>
  <si>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</si>
  <si>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</si>
  <si>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</si>
  <si>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</si>
  <si>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</si>
  <si>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</si>
  <si>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</si>
  <si>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</si>
  <si>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</si>
  <si>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</si>
  <si>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</si>
  <si>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</si>
  <si>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</si>
  <si>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</si>
  <si>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</si>
  <si>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</si>
  <si>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</si>
  <si>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</si>
  <si>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</si>
  <si>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</si>
  <si>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</si>
  <si>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</si>
  <si>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</si>
  <si>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</si>
  <si>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</si>
  <si>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</si>
  <si>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</si>
  <si>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</si>
  <si>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</si>
  <si>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</si>
  <si>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</si>
  <si>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</si>
  <si>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</si>
  <si>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</si>
  <si>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</si>
  <si>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</si>
  <si>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</si>
  <si>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</si>
  <si>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</si>
  <si>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</si>
  <si>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</si>
  <si>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</si>
  <si>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</si>
  <si>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</si>
  <si>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</si>
  <si>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</si>
  <si>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</si>
  <si>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</si>
  <si>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</si>
  <si>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</si>
  <si>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</si>
  <si>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</si>
  <si>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</si>
  <si>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</si>
  <si>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</si>
  <si>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</si>
  <si>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</si>
  <si>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</si>
  <si>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</si>
  <si>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</si>
  <si>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</si>
  <si>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</si>
  <si>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</si>
  <si>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</si>
  <si>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</si>
  <si>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</si>
  <si>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</si>
  <si>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</si>
  <si>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</si>
  <si>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</si>
  <si>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</si>
  <si>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</si>
  <si>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</si>
  <si>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</si>
  <si>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</si>
  <si>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</si>
  <si>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</si>
  <si>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</si>
  <si>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</si>
  <si>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</si>
  <si>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</si>
  <si>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</si>
  <si>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</si>
  <si>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</si>
  <si>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</si>
  <si>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</si>
  <si>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</si>
  <si>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</si>
  <si>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</si>
  <si>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</si>
  <si>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</si>
  <si>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</si>
  <si>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</si>
  <si>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</si>
  <si>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</si>
  <si>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</si>
  <si>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</si>
  <si>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</si>
  <si>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</si>
  <si>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</si>
  <si>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</si>
  <si>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</si>
  <si>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</si>
  <si>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</si>
  <si>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</si>
  <si>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</si>
  <si>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</si>
  <si>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</si>
  <si>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</si>
  <si>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</si>
  <si>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</si>
  <si>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</si>
  <si>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</si>
  <si>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</si>
  <si>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</si>
  <si>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</si>
  <si>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</si>
  <si>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</si>
  <si>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</si>
  <si>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</si>
  <si>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</si>
  <si>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</si>
  <si>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</si>
  <si>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</si>
  <si>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</si>
  <si>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</si>
  <si>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</si>
  <si>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</si>
  <si>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</si>
  <si>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</si>
  <si>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</si>
  <si>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</si>
  <si>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</si>
  <si>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</si>
  <si>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</si>
  <si>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</si>
  <si>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</si>
  <si>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</si>
  <si>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</si>
  <si>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</si>
  <si>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</si>
  <si>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</si>
  <si>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</si>
  <si>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</si>
  <si>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</si>
  <si>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</si>
  <si>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</si>
  <si>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</si>
  <si>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</si>
  <si>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</si>
  <si>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</si>
  <si>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</si>
  <si>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</si>
  <si>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</si>
  <si>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</si>
  <si>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</si>
  <si>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</si>
  <si>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</si>
  <si>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</si>
  <si>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</si>
  <si>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</si>
  <si>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</si>
  <si>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</si>
  <si>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</si>
  <si>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</si>
  <si>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</si>
  <si>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</si>
  <si>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</si>
  <si>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</si>
  <si>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</si>
  <si>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</si>
  <si>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</si>
  <si>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</si>
  <si>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</si>
  <si>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</si>
  <si>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</si>
  <si>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</si>
  <si>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</si>
  <si>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</si>
  <si>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</si>
  <si>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</si>
  <si>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</si>
  <si>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</si>
  <si>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</si>
  <si>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</si>
  <si>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</si>
  <si>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</si>
  <si>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</si>
  <si>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</si>
  <si>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</si>
  <si>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</si>
  <si>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</si>
  <si>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</si>
  <si>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</si>
  <si>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</si>
  <si>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</si>
  <si>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</si>
  <si>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</si>
  <si>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</si>
  <si>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</si>
  <si>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</si>
  <si>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</si>
  <si>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</si>
  <si>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</si>
  <si>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</si>
  <si>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</si>
  <si>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</si>
  <si>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</si>
  <si>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</si>
  <si>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</si>
  <si>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</si>
  <si>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</si>
  <si>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</si>
  <si>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</si>
  <si>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</si>
  <si>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</si>
  <si>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</si>
  <si>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</si>
  <si>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</si>
  <si>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</si>
  <si>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</si>
  <si>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</si>
  <si>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</si>
  <si>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</si>
  <si>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</si>
  <si>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</si>
  <si>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</si>
  <si>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</si>
  <si>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</si>
  <si>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</si>
  <si>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</si>
  <si>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</si>
  <si>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</si>
  <si>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</si>
  <si>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</si>
  <si>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</si>
  <si>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</si>
  <si>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</si>
  <si>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</si>
  <si>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</si>
  <si>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</si>
  <si>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</si>
  <si>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</si>
  <si>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</si>
  <si>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</si>
  <si>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</si>
  <si>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</si>
  <si>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</si>
  <si>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</si>
  <si>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</si>
  <si>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</si>
  <si>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</si>
  <si>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</si>
  <si>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</si>
  <si>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</si>
  <si>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</si>
  <si>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</si>
  <si>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</si>
  <si>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</si>
  <si>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</si>
  <si>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</si>
  <si>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</si>
  <si>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</si>
  <si>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</si>
  <si>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</si>
  <si>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</si>
  <si>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</si>
  <si>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</si>
  <si>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</si>
  <si>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</si>
  <si>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</si>
  <si>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</si>
  <si>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</si>
  <si>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</si>
  <si>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</si>
  <si>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</si>
  <si>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</si>
  <si>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</si>
  <si>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</si>
  <si>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</si>
  <si>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</si>
  <si>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</si>
  <si>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</si>
  <si>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</si>
  <si>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</si>
  <si>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</si>
  <si>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</si>
  <si>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</si>
  <si>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</si>
  <si>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</si>
  <si>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</si>
  <si>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</si>
  <si>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</si>
  <si>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</si>
  <si>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</si>
  <si>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</si>
  <si>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</si>
  <si>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</si>
  <si>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</si>
  <si>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</si>
  <si>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</si>
  <si>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</si>
  <si>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</si>
  <si>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</si>
  <si>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</si>
  <si>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</si>
  <si>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</si>
  <si>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</si>
  <si>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</si>
  <si>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</si>
  <si>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</si>
  <si>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</si>
  <si>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</si>
  <si>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</si>
  <si>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</si>
  <si>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</si>
  <si>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</si>
  <si>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</si>
  <si>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</si>
  <si>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</si>
  <si>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</si>
  <si>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</si>
  <si>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</si>
  <si>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</si>
  <si>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</si>
  <si>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</si>
  <si>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</si>
  <si>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</si>
  <si>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</si>
  <si>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</si>
  <si>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</si>
  <si>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</si>
  <si>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</si>
  <si>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</si>
  <si>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</si>
  <si>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</si>
  <si>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</si>
  <si>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</si>
  <si>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</si>
  <si>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</si>
  <si>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</si>
  <si>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</si>
  <si>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</si>
  <si>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</si>
  <si>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</si>
  <si>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</si>
  <si>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</si>
  <si>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</si>
  <si>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</si>
  <si>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</si>
  <si>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</si>
  <si>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</si>
  <si>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</si>
  <si>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</si>
  <si>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</si>
  <si>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</si>
  <si>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</si>
  <si>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</si>
  <si>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</si>
  <si>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</si>
  <si>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</si>
  <si>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</si>
  <si>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</si>
  <si>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</si>
  <si>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</si>
  <si>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</si>
  <si>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</si>
  <si>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</si>
  <si>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</si>
  <si>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</si>
  <si>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</si>
  <si>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</si>
  <si>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</si>
  <si>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</si>
  <si>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</si>
  <si>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</si>
  <si>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</si>
  <si>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</si>
  <si>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</si>
  <si>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</si>
  <si>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</si>
  <si>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</si>
  <si>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</si>
  <si>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</si>
  <si>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</si>
  <si>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</si>
  <si>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</si>
  <si>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</si>
  <si>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</si>
  <si>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</si>
  <si>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</si>
  <si>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</si>
  <si>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</si>
  <si>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</si>
  <si>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</si>
  <si>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</si>
  <si>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</si>
  <si>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</si>
  <si>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</si>
  <si>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</si>
  <si>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</si>
  <si>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</si>
  <si>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</si>
  <si>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</si>
  <si>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</si>
  <si>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</si>
  <si>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</si>
  <si>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</si>
  <si>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</si>
  <si>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</si>
  <si>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</si>
  <si>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</si>
  <si>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</si>
  <si>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</si>
  <si>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</si>
  <si>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</si>
  <si>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</si>
  <si>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</si>
  <si>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</si>
  <si>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</si>
  <si>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</si>
  <si>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</si>
  <si>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</si>
  <si>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</si>
  <si>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</si>
  <si>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</si>
  <si>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</si>
  <si>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</si>
  <si>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</si>
  <si>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</si>
  <si>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</si>
  <si>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</si>
  <si>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</si>
  <si>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</si>
  <si>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</si>
  <si>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</si>
  <si>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</si>
  <si>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</si>
  <si>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</si>
  <si>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</si>
  <si>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</si>
  <si>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</si>
  <si>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</si>
  <si>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</si>
  <si>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</si>
  <si>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</si>
  <si>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</si>
  <si>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</si>
  <si>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</si>
  <si>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</si>
  <si>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</si>
  <si>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</si>
  <si>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</si>
  <si>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</si>
  <si>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</si>
  <si>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</si>
  <si>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</si>
  <si>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</si>
  <si>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</si>
  <si>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</si>
  <si>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</si>
  <si>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</si>
  <si>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</si>
  <si>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</si>
  <si>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</si>
  <si>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</si>
  <si>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</si>
  <si>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</si>
  <si>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</si>
  <si>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</si>
  <si>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</si>
  <si>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</si>
  <si>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</si>
  <si>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</si>
  <si>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</si>
  <si>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</si>
  <si>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</si>
  <si>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</si>
  <si>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</si>
  <si>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</si>
  <si>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</si>
  <si>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</si>
  <si>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</si>
  <si>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</si>
  <si>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</si>
  <si>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</si>
  <si>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</si>
  <si>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</si>
  <si>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</si>
  <si>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</si>
  <si>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</si>
  <si>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</si>
  <si>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</si>
  <si>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</si>
  <si>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</si>
  <si>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</si>
  <si>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</si>
  <si>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</si>
  <si>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</si>
  <si>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</si>
  <si>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</si>
  <si>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</si>
  <si>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</si>
  <si>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</si>
  <si>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</si>
  <si>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</si>
  <si>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</si>
  <si>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</si>
  <si>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</si>
  <si>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</si>
  <si>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</si>
  <si>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</si>
  <si>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</si>
  <si>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</si>
  <si>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</si>
  <si>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</si>
  <si>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</si>
  <si>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</si>
  <si>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</si>
  <si>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</si>
  <si>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</si>
  <si>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</si>
  <si>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</si>
  <si>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</si>
  <si>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</si>
  <si>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</si>
  <si>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</si>
  <si>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</si>
  <si>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</si>
  <si>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</si>
  <si>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</si>
  <si>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</si>
  <si>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</si>
  <si>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</si>
  <si>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</si>
  <si>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</si>
  <si>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</si>
  <si>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</si>
  <si>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</si>
  <si>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</si>
  <si>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</si>
  <si>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</si>
  <si>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</si>
  <si>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</si>
  <si>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</si>
  <si>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</si>
  <si>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</si>
  <si>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</si>
  <si>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</si>
  <si>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</si>
  <si>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</si>
  <si>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</si>
  <si>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</si>
  <si>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</si>
  <si>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</si>
  <si>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</si>
  <si>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</si>
  <si>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</si>
  <si>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</si>
  <si>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</si>
  <si>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</si>
  <si>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</si>
  <si>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</si>
  <si>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</si>
  <si>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</si>
  <si>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</si>
  <si>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</si>
  <si>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</si>
  <si>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</si>
  <si>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</si>
  <si>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</si>
  <si>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</si>
  <si>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</si>
  <si>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</si>
  <si>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</si>
  <si>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</si>
  <si>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</si>
  <si>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</si>
  <si>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</si>
  <si>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</si>
  <si>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</si>
  <si>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</si>
  <si>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</si>
  <si>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</si>
  <si>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</si>
  <si>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</si>
  <si>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</si>
  <si>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</si>
  <si>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</si>
  <si>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</si>
  <si>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</si>
  <si>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</si>
  <si>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</si>
  <si>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</si>
  <si>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</si>
  <si>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</si>
  <si>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</si>
  <si>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</si>
  <si>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</si>
  <si>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</si>
  <si>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</si>
  <si>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</si>
  <si>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</si>
  <si>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</si>
  <si>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</si>
  <si>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</si>
  <si>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</si>
  <si>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</si>
  <si>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</si>
  <si>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</si>
  <si>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</si>
  <si>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</si>
  <si>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</si>
  <si>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</si>
  <si>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</si>
  <si>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</si>
  <si>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</si>
  <si>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</si>
  <si>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</si>
  <si>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</si>
  <si>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</si>
  <si>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</si>
  <si>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</si>
  <si>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</si>
  <si>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</si>
  <si>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</si>
  <si>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</si>
  <si>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</si>
  <si>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</si>
  <si>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</si>
  <si>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</si>
  <si>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</si>
  <si>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</si>
  <si>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</si>
  <si>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</si>
  <si>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</si>
  <si>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</si>
  <si>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</si>
  <si>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</si>
  <si>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</si>
  <si>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</si>
  <si>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</si>
  <si>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</si>
  <si>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</si>
  <si>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</si>
  <si>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</si>
  <si>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</si>
  <si>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</si>
  <si>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</si>
  <si>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</si>
  <si>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</si>
  <si>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</si>
  <si>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</si>
  <si>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</si>
  <si>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</si>
  <si>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</si>
  <si>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</si>
  <si>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</si>
  <si>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</si>
  <si>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</si>
  <si>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</si>
  <si>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</si>
  <si>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</si>
  <si>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</si>
  <si>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</si>
  <si>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</si>
  <si>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</si>
  <si>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</si>
  <si>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</si>
  <si>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</si>
  <si>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</si>
  <si>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</si>
  <si>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</si>
  <si>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</si>
  <si>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</si>
  <si>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</si>
  <si>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</si>
  <si>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</si>
  <si>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</si>
  <si>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</si>
  <si>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</si>
  <si>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</si>
  <si>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</si>
  <si>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</si>
  <si>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</si>
  <si>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</si>
  <si>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</si>
  <si>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</si>
  <si>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</si>
  <si>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</si>
  <si>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</si>
  <si>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</si>
  <si>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</si>
  <si>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</si>
  <si>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</si>
  <si>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</si>
  <si>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</si>
  <si>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</si>
  <si>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</si>
  <si>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</si>
  <si>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</si>
  <si>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</si>
  <si>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</si>
  <si>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</si>
  <si>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</si>
  <si>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</si>
  <si>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</si>
  <si>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</si>
  <si>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</si>
  <si>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</si>
  <si>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</si>
  <si>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</si>
  <si>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</si>
  <si>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</si>
  <si>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</si>
  <si>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</si>
  <si>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</si>
  <si>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</si>
  <si>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</si>
  <si>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</si>
  <si>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</si>
  <si>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</si>
  <si>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</si>
  <si>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</si>
  <si>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</si>
  <si>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</si>
  <si>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</si>
  <si>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</si>
  <si>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</si>
  <si>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</si>
  <si>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</si>
  <si>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</si>
  <si>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</si>
  <si>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</si>
  <si>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</si>
  <si>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</si>
  <si>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</si>
  <si>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</si>
  <si>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</si>
  <si>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</si>
  <si>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</si>
  <si>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</si>
  <si>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</si>
  <si>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</si>
  <si>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</si>
  <si>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</si>
  <si>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</si>
  <si>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</si>
  <si>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</si>
  <si>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</si>
  <si>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</si>
  <si>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</si>
  <si>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</si>
  <si>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</si>
  <si>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</si>
  <si>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</si>
  <si>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</si>
  <si>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</si>
  <si>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</si>
  <si>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</si>
  <si>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</si>
  <si>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</si>
  <si>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</si>
  <si>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</si>
  <si>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</si>
  <si>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</si>
  <si>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</si>
  <si>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</si>
  <si>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</si>
  <si>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</si>
  <si>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</si>
  <si>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</si>
  <si>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</si>
  <si>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</si>
  <si>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</si>
  <si>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</si>
  <si>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</si>
  <si>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</si>
  <si>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</si>
  <si>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</si>
  <si>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</si>
  <si>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</si>
  <si>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</si>
  <si>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</si>
  <si>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</si>
  <si>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</si>
  <si>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</si>
  <si>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</si>
  <si>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</si>
  <si>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</si>
  <si>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</si>
  <si>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</si>
  <si>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</si>
  <si>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</si>
  <si>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</si>
  <si>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</si>
  <si>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</si>
  <si>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</si>
  <si>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</si>
  <si>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</si>
  <si>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</si>
  <si>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</si>
  <si>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</si>
  <si>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</si>
  <si>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</si>
  <si>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</si>
  <si>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</si>
  <si>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</si>
  <si>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</si>
  <si>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</si>
  <si>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</si>
  <si>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</si>
  <si>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</si>
  <si>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</si>
  <si>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</si>
  <si>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</si>
  <si>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</si>
  <si>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</si>
  <si>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</si>
  <si>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</si>
  <si>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</si>
  <si>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</si>
  <si>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</si>
  <si>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</si>
  <si>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</si>
  <si>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</si>
  <si>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</si>
  <si>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</si>
  <si>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</si>
  <si>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</si>
  <si>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</si>
  <si>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</si>
  <si>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</si>
  <si>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</si>
  <si>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</si>
  <si>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</si>
  <si>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</si>
  <si>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</si>
  <si>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</si>
  <si>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</si>
  <si>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</si>
  <si>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</si>
  <si>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</si>
  <si>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</si>
  <si>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</si>
  <si>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</si>
  <si>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</si>
  <si>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</si>
  <si>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</si>
  <si>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</si>
  <si>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</si>
  <si>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</si>
  <si>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</si>
  <si>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</si>
  <si>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</si>
  <si>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</si>
  <si>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</si>
  <si>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</si>
  <si>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</si>
  <si>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</si>
  <si>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</si>
  <si>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</si>
  <si>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</si>
  <si>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</si>
  <si>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</si>
  <si>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</si>
  <si>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</si>
  <si>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</si>
  <si>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</si>
  <si>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</si>
  <si>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</si>
  <si>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</si>
  <si>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</si>
  <si>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</si>
  <si>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</si>
  <si>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</si>
  <si>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</si>
  <si>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</si>
  <si>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</si>
  <si>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</si>
  <si>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</si>
  <si>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</si>
  <si>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</si>
  <si>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</si>
  <si>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</si>
  <si>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</si>
  <si>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</si>
  <si>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</si>
  <si>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</si>
  <si>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</si>
  <si>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</si>
  <si>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</si>
  <si>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</si>
  <si>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</si>
  <si>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</si>
  <si>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</si>
  <si>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</si>
  <si>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</si>
  <si>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</si>
  <si>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</si>
  <si>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</si>
  <si>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</si>
  <si>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</si>
  <si>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</si>
  <si>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</si>
  <si>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</si>
  <si>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</si>
  <si>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</si>
  <si>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</si>
  <si>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</si>
  <si>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</si>
  <si>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</si>
  <si>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</si>
  <si>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</si>
  <si>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</si>
  <si>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</si>
  <si>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</si>
  <si>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</si>
  <si>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</si>
  <si>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</si>
  <si>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</si>
  <si>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</si>
  <si>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</si>
  <si>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</si>
  <si>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</si>
  <si>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</si>
  <si>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</si>
  <si>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</si>
  <si>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</si>
  <si>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</si>
  <si>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</si>
  <si>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</si>
  <si>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</si>
  <si>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</si>
  <si>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</si>
  <si>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</si>
  <si>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</si>
  <si>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</si>
  <si>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</si>
  <si>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</si>
  <si>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</si>
  <si>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</si>
  <si>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</si>
  <si>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</si>
  <si>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</si>
  <si>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</si>
  <si>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</si>
  <si>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</si>
  <si>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</si>
  <si>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</si>
  <si>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</si>
  <si>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</si>
  <si>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</si>
  <si>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</si>
  <si>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</si>
  <si>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</si>
  <si>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</si>
  <si>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</si>
  <si>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</si>
  <si>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</si>
  <si>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</si>
  <si>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</si>
  <si>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</si>
  <si>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</si>
  <si>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</si>
  <si>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</si>
  <si>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</si>
  <si>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</si>
  <si>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</si>
  <si>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</si>
  <si>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</si>
  <si>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</si>
  <si>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</si>
  <si>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</si>
  <si>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</si>
  <si>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</si>
  <si>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</si>
  <si>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</si>
  <si>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</si>
  <si>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</si>
  <si>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</si>
  <si>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</si>
  <si>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</si>
  <si>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</si>
  <si>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</si>
  <si>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</si>
  <si>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</si>
  <si>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</si>
  <si>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</si>
  <si>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</si>
  <si>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</si>
  <si>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</si>
  <si>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</si>
  <si>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</si>
  <si>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</si>
  <si>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</si>
  <si>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</si>
  <si>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</si>
  <si>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</si>
  <si>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</si>
  <si>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</si>
  <si>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</si>
  <si>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</si>
  <si>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</si>
  <si>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</si>
  <si>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</si>
  <si>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</si>
  <si>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</si>
  <si>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</si>
  <si>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</si>
  <si>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</si>
  <si>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</si>
  <si>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</si>
  <si>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</si>
  <si>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</si>
  <si>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</si>
  <si>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</si>
  <si>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</si>
  <si>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</si>
  <si>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</si>
  <si>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</si>
  <si>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</si>
  <si>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</si>
  <si>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</si>
  <si>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</si>
  <si>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</si>
  <si>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</si>
  <si>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</si>
  <si>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</si>
  <si>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</si>
  <si>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</si>
  <si>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</si>
  <si>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</si>
  <si>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</si>
  <si>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</si>
  <si>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</si>
  <si>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</si>
  <si>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</si>
  <si>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</si>
  <si>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</si>
  <si>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</si>
  <si>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</si>
  <si>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</si>
  <si>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</si>
  <si>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</si>
  <si>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</si>
  <si>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</si>
  <si>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</si>
  <si>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</si>
  <si>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</si>
  <si>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</si>
  <si>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</si>
  <si>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</si>
  <si>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</si>
  <si>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</si>
  <si>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</si>
  <si>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</si>
  <si>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</si>
  <si>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</si>
  <si>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</si>
  <si>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</si>
  <si>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</si>
  <si>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</si>
  <si>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</si>
  <si>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</si>
  <si>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</si>
  <si>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</si>
  <si>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</si>
  <si>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</si>
  <si>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</si>
  <si>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</si>
  <si>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</si>
  <si>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</si>
  <si>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</si>
  <si>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</si>
  <si>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</si>
  <si>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</si>
  <si>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</si>
  <si>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</si>
  <si>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</si>
  <si>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</si>
  <si>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</si>
  <si>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</si>
  <si>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</si>
  <si>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</si>
  <si>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</si>
  <si>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</si>
  <si>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</si>
  <si>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</si>
  <si>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</si>
  <si>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</si>
  <si>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</si>
  <si>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</si>
  <si>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</si>
  <si>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</si>
  <si>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</si>
  <si>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</si>
  <si>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</si>
  <si>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</si>
  <si>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</si>
  <si>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</si>
  <si>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</si>
  <si>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</si>
  <si>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</si>
  <si>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</si>
  <si>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</si>
  <si>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</si>
  <si>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</si>
  <si>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</si>
  <si>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</si>
  <si>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</si>
  <si>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</si>
  <si>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</si>
  <si>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</si>
  <si>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</si>
  <si>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</si>
  <si>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</si>
  <si>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</si>
  <si>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</si>
  <si>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</si>
  <si>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</si>
  <si>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</si>
  <si>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</si>
  <si>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</si>
  <si>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</si>
  <si>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</si>
  <si>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</si>
  <si>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</si>
  <si>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</si>
  <si>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</si>
  <si>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</si>
  <si>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</si>
  <si>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</si>
  <si>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</si>
  <si>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</si>
  <si>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</si>
  <si>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</si>
  <si>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</si>
  <si>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</si>
  <si>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</si>
  <si>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</si>
  <si>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</si>
  <si>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</si>
  <si>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</si>
  <si>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</si>
  <si>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</si>
  <si>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</si>
  <si>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</si>
  <si>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</si>
  <si>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</si>
  <si>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</si>
  <si>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</si>
  <si>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</si>
  <si>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</si>
  <si>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</si>
  <si>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</si>
  <si>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</si>
  <si>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</si>
  <si>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</si>
  <si>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</si>
  <si>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</si>
  <si>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</si>
  <si>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</si>
  <si>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</si>
  <si>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</si>
  <si>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</si>
  <si>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</si>
  <si>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</si>
  <si>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</si>
  <si>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</si>
  <si>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</si>
  <si>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</si>
  <si>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</si>
  <si>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</si>
  <si>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</si>
  <si>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</si>
  <si>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</si>
  <si>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</si>
  <si>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</si>
  <si>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</si>
  <si>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</si>
  <si>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</si>
  <si>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</si>
  <si>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</si>
  <si>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</si>
  <si>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</si>
  <si>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</si>
  <si>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</si>
  <si>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</si>
  <si>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</si>
  <si>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</si>
  <si>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</si>
  <si>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</si>
  <si>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</si>
  <si>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</si>
  <si>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</si>
  <si>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</si>
  <si>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</si>
  <si>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</si>
  <si>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</si>
  <si>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</si>
  <si>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</si>
  <si>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</si>
  <si>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</si>
  <si>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</si>
  <si>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</si>
  <si>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</si>
  <si>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</si>
  <si>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</si>
  <si>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</si>
  <si>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</si>
  <si>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</si>
  <si>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</si>
  <si>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</si>
  <si>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</si>
  <si>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</si>
  <si>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</si>
  <si>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</si>
  <si>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</si>
  <si>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</si>
  <si>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</si>
  <si>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</si>
  <si>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</si>
  <si>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</si>
  <si>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</si>
  <si>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</si>
  <si>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</si>
  <si>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</si>
  <si>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</si>
  <si>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</si>
  <si>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</si>
  <si>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</si>
  <si>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</si>
  <si>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</si>
  <si>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</si>
  <si>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</si>
  <si>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</si>
  <si>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</si>
  <si>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</si>
  <si>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</si>
  <si>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</si>
  <si>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</si>
  <si>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</si>
  <si>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</si>
  <si>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</si>
  <si>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</si>
  <si>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</si>
  <si>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</si>
  <si>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</si>
  <si>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</si>
  <si>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</si>
  <si>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</si>
  <si>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</si>
  <si>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</si>
  <si>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</si>
  <si>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</si>
  <si>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</si>
  <si>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</si>
  <si>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</si>
  <si>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</si>
  <si>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</si>
  <si>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</si>
  <si>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</si>
  <si>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</si>
  <si>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</si>
  <si>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</si>
  <si>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</si>
  <si>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</si>
  <si>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</si>
  <si>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</si>
  <si>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</si>
  <si>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</si>
  <si>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</si>
  <si>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</si>
  <si>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</si>
  <si>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</si>
  <si>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</si>
  <si>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</si>
  <si>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</si>
  <si>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</si>
  <si>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</si>
  <si>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</si>
  <si>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</si>
  <si>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</si>
  <si>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</si>
  <si>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</si>
  <si>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</si>
  <si>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</si>
  <si>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</si>
  <si>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</si>
  <si>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</si>
  <si>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</si>
  <si>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</si>
  <si>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</si>
  <si>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</si>
  <si>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</si>
  <si>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</si>
  <si>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</si>
  <si>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</si>
  <si>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</si>
  <si>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</si>
  <si>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</si>
  <si>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</si>
  <si>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</si>
  <si>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</si>
  <si>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</si>
  <si>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</si>
  <si>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</si>
  <si>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</si>
  <si>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</si>
  <si>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</si>
  <si>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</si>
  <si>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</si>
  <si>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</si>
  <si>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</si>
  <si>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</si>
  <si>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</si>
  <si>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</si>
  <si>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</si>
  <si>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</si>
  <si>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</si>
  <si>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</si>
  <si>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</si>
  <si>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</si>
  <si>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</si>
  <si>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</si>
  <si>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</si>
  <si>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</si>
  <si>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</si>
  <si>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</si>
  <si>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</si>
  <si>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</si>
  <si>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</si>
  <si>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</si>
  <si>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</si>
  <si>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</si>
  <si>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</si>
  <si>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</si>
  <si>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</si>
  <si>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</si>
  <si>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</si>
  <si>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</si>
  <si>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</si>
  <si>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</si>
  <si>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</si>
  <si>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</si>
  <si>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</si>
  <si>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</si>
  <si>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</si>
  <si>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</si>
  <si>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</si>
  <si>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</si>
  <si>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</si>
  <si>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</si>
  <si>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</si>
  <si>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</si>
  <si>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</si>
  <si>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</si>
  <si>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</si>
  <si>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</si>
  <si>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</si>
  <si>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</si>
  <si>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</si>
  <si>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</si>
  <si>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</si>
  <si>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</si>
  <si>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</si>
  <si>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</si>
  <si>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</si>
  <si>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</si>
  <si>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</si>
  <si>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</si>
  <si>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</si>
  <si>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</si>
  <si>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</si>
  <si>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</si>
  <si>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</si>
  <si>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</si>
  <si>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</si>
  <si>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</si>
  <si>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</si>
  <si>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</si>
  <si>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</si>
  <si>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</si>
  <si>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</si>
  <si>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</si>
  <si>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</si>
  <si>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</si>
  <si>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</si>
  <si>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</si>
  <si>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</si>
  <si>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</si>
  <si>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</si>
  <si>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</si>
  <si>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</si>
  <si>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</si>
  <si>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</si>
  <si>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</si>
  <si>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</si>
  <si>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</si>
  <si>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</si>
  <si>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</si>
  <si>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</si>
  <si>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</si>
  <si>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</si>
  <si>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</si>
  <si>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</si>
  <si>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</si>
  <si>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</si>
  <si>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</si>
  <si>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</si>
  <si>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</si>
  <si>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</si>
  <si>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</si>
  <si>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</si>
  <si>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</si>
  <si>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</si>
  <si>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</si>
  <si>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</si>
  <si>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</si>
  <si>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</si>
  <si>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</si>
  <si>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</si>
  <si>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</si>
  <si>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</si>
  <si>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</si>
  <si>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</si>
  <si>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</si>
  <si>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</si>
  <si>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</si>
  <si>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</si>
  <si>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</si>
  <si>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</si>
  <si>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</si>
  <si>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</si>
  <si>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</si>
  <si>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</si>
  <si>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</si>
  <si>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</si>
  <si>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</si>
  <si>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</si>
  <si>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</si>
  <si>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</si>
  <si>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</si>
  <si>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</si>
  <si>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</si>
  <si>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</si>
  <si>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</si>
  <si>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</si>
  <si>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</si>
  <si>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</si>
  <si>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</si>
  <si>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</si>
  <si>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</si>
  <si>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</si>
  <si>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</si>
  <si>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</si>
  <si>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</si>
  <si>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</si>
  <si>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</si>
  <si>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</si>
  <si>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</si>
  <si>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</si>
  <si>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</si>
  <si>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</si>
  <si>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</si>
  <si>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</si>
  <si>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</si>
  <si>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</si>
  <si>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</si>
  <si>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</si>
  <si>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</si>
  <si>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</si>
  <si>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</si>
  <si>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</si>
  <si>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</si>
  <si>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</si>
  <si>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</si>
  <si>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</si>
  <si>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</si>
  <si>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</si>
  <si>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</si>
  <si>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</si>
  <si>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</si>
  <si>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</si>
  <si>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</si>
  <si>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</si>
  <si>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</si>
  <si>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</si>
  <si>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</si>
  <si>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</si>
  <si>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</si>
  <si>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</si>
  <si>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</si>
  <si>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</si>
  <si>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</si>
  <si>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</si>
  <si>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</si>
  <si>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</si>
  <si>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</si>
  <si>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</si>
  <si>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</si>
  <si>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</si>
  <si>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</si>
  <si>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</si>
  <si>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</si>
  <si>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</si>
  <si>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</si>
  <si>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</si>
  <si>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</si>
  <si>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</si>
  <si>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</si>
  <si>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</si>
  <si>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</si>
  <si>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</si>
  <si>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</si>
  <si>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</si>
  <si>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</si>
  <si>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</si>
  <si>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</si>
  <si>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</si>
  <si>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</si>
  <si>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</si>
  <si>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</si>
  <si>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</si>
  <si>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</si>
  <si>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</si>
  <si>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</si>
  <si>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</si>
  <si>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</si>
  <si>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</si>
  <si>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</si>
  <si>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</si>
  <si>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</si>
  <si>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</si>
  <si>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</si>
  <si>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</si>
  <si>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</si>
  <si>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</si>
  <si>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</si>
  <si>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</si>
  <si>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</si>
  <si>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</si>
  <si>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</si>
  <si>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</si>
  <si>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</si>
  <si>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</si>
  <si>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</si>
  <si>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</si>
  <si>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</si>
  <si>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</si>
  <si>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</si>
  <si>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</si>
  <si>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</si>
  <si>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</si>
  <si>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</si>
  <si>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</si>
  <si>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</si>
  <si>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</si>
  <si>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</si>
  <si>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</si>
  <si>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</si>
  <si>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</si>
  <si>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</si>
  <si>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</si>
  <si>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</si>
  <si>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</si>
  <si>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</si>
  <si>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</si>
  <si>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</si>
  <si>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</si>
  <si>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</si>
  <si>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</si>
  <si>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</si>
  <si>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</si>
  <si>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</si>
  <si>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</si>
  <si>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</si>
  <si>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</si>
  <si>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</si>
  <si>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</si>
  <si>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</si>
  <si>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</si>
  <si>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</si>
  <si>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</si>
  <si>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</si>
  <si>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</si>
  <si>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</si>
  <si>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</si>
  <si>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</si>
  <si>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</si>
  <si>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</si>
  <si>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</si>
  <si>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</si>
  <si>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</si>
  <si>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</si>
  <si>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</si>
  <si>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</si>
  <si>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</si>
  <si>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</si>
  <si>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</si>
  <si>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</si>
  <si>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</si>
  <si>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</si>
  <si>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</si>
  <si>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</si>
  <si>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</si>
  <si>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</si>
  <si>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</si>
  <si>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</si>
  <si>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</si>
  <si>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</si>
  <si>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</si>
  <si>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</si>
  <si>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</si>
  <si>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</si>
  <si>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</si>
  <si>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</si>
  <si>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</si>
  <si>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</si>
  <si>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</si>
  <si>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</si>
  <si>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</si>
  <si>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</si>
  <si>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</si>
  <si>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</si>
  <si>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</si>
  <si>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</si>
  <si>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</si>
  <si>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</si>
  <si>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</si>
  <si>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</si>
  <si>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</si>
  <si>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</si>
  <si>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</si>
  <si>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</si>
  <si>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</si>
  <si>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</si>
  <si>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</si>
  <si>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</si>
  <si>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</si>
  <si>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</si>
  <si>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</si>
  <si>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</si>
  <si>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</si>
  <si>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</si>
  <si>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</si>
  <si>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</si>
  <si>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</si>
  <si>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</si>
  <si>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</si>
  <si>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</si>
  <si>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</si>
  <si>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</si>
  <si>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</si>
  <si>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</si>
  <si>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</si>
  <si>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</si>
  <si>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</si>
  <si>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</si>
  <si>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</si>
  <si>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</si>
  <si>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</si>
  <si>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</si>
  <si>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</si>
  <si>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</si>
  <si>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</si>
  <si>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</si>
  <si>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</si>
  <si>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</si>
  <si>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</si>
  <si>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</si>
  <si>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</si>
  <si>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</si>
  <si>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</si>
  <si>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</si>
  <si>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</si>
  <si>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</si>
  <si>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</si>
  <si>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</si>
  <si>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</si>
  <si>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</si>
  <si>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</si>
  <si>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</si>
  <si>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</si>
  <si>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</si>
  <si>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</si>
  <si>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</si>
  <si>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</si>
  <si>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</si>
  <si>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</si>
  <si>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</si>
  <si>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</si>
  <si>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</si>
  <si>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</si>
  <si>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</si>
  <si>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</si>
  <si>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</si>
  <si>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</si>
  <si>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</si>
  <si>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</si>
  <si>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</si>
  <si>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</si>
  <si>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</si>
  <si>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</si>
  <si>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</si>
  <si>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</si>
  <si>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</si>
  <si>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</si>
  <si>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</si>
  <si>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</si>
  <si>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</si>
  <si>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</si>
  <si>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</si>
  <si>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</si>
  <si>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</si>
  <si>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</si>
  <si>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</si>
  <si>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</si>
  <si>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</si>
  <si>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</si>
  <si>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</si>
  <si>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</si>
  <si>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</si>
  <si>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</si>
  <si>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</si>
  <si>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</si>
  <si>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</si>
  <si>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</si>
  <si>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</si>
  <si>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</si>
  <si>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</si>
  <si>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</si>
  <si>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</si>
  <si>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</si>
  <si>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</si>
  <si>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</si>
  <si>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</si>
  <si>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</si>
  <si>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</si>
  <si>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</si>
  <si>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</si>
  <si>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</si>
  <si>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</si>
  <si>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</si>
  <si>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</si>
  <si>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</si>
  <si>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</si>
  <si>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</si>
  <si>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</si>
  <si>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</si>
  <si>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</si>
  <si>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</si>
  <si>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</si>
  <si>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</si>
  <si>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</si>
  <si>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</si>
  <si>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</si>
  <si>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</si>
  <si>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</si>
  <si>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</si>
  <si>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</si>
  <si>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</si>
  <si>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</si>
  <si>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</si>
  <si>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</si>
  <si>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</si>
  <si>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</si>
  <si>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</si>
  <si>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</si>
  <si>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</si>
  <si>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</si>
  <si>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</si>
  <si>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</si>
  <si>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</si>
  <si>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</si>
  <si>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</si>
  <si>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</si>
  <si>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</si>
  <si>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</si>
  <si>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</si>
  <si>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</si>
  <si>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</si>
  <si>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</si>
  <si>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</si>
  <si>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</si>
  <si>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</si>
  <si>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</si>
  <si>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</si>
  <si>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</si>
  <si>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</si>
  <si>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</si>
  <si>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</si>
  <si>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</si>
  <si>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</si>
  <si>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</si>
  <si>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</si>
  <si>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</si>
  <si>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</si>
  <si>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</si>
  <si>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</si>
  <si>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</si>
  <si>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</si>
  <si>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</si>
  <si>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</si>
  <si>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</si>
  <si>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</si>
  <si>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</si>
  <si>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</si>
  <si>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</si>
  <si>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</si>
  <si>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</si>
  <si>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</si>
  <si>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</si>
  <si>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</si>
  <si>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</si>
  <si>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</si>
  <si>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</si>
  <si>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</si>
  <si>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</si>
  <si>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</si>
  <si>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</si>
  <si>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</si>
  <si>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</si>
  <si>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</si>
  <si>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</si>
  <si>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</si>
  <si>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</si>
  <si>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</si>
  <si>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</si>
  <si>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</si>
  <si>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</si>
  <si>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</si>
  <si>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</si>
  <si>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</si>
  <si>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</si>
  <si>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</si>
  <si>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</si>
  <si>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</si>
  <si>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</si>
  <si>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</si>
  <si>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</si>
  <si>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</si>
  <si>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</si>
  <si>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</si>
  <si>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</si>
  <si>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</si>
  <si>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</si>
  <si>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</si>
  <si>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</si>
  <si>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</si>
  <si>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</si>
  <si>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</si>
  <si>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</si>
  <si>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</si>
  <si>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</si>
  <si>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</si>
  <si>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</si>
  <si>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</si>
  <si>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</si>
  <si>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</si>
  <si>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</si>
  <si>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</si>
  <si>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</si>
  <si>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</si>
  <si>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</si>
  <si>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</si>
  <si>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</si>
  <si>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</si>
  <si>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</si>
  <si>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</si>
  <si>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</si>
  <si>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</si>
  <si>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</si>
  <si>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</si>
  <si>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</si>
  <si>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</si>
  <si>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</si>
  <si>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</si>
  <si>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</si>
  <si>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</si>
  <si>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</si>
  <si>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</si>
  <si>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</si>
  <si>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</si>
  <si>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</si>
  <si>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</si>
  <si>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</si>
  <si>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</si>
  <si>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</si>
  <si>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</si>
  <si>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</si>
  <si>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</si>
  <si>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</si>
  <si>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</si>
  <si>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</si>
  <si>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</si>
  <si>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</si>
  <si>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</si>
  <si>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</si>
  <si>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</si>
  <si>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</si>
  <si>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</si>
  <si>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</si>
  <si>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</si>
  <si>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</si>
  <si>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</si>
  <si>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</si>
  <si>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</si>
  <si>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</si>
  <si>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</si>
  <si>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</si>
  <si>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</si>
  <si>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</si>
  <si>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</si>
  <si>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</si>
  <si>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</si>
  <si>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</si>
  <si>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</si>
  <si>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</si>
  <si>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</si>
  <si>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</si>
  <si>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</si>
  <si>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</si>
  <si>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</si>
  <si>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</si>
  <si>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</si>
  <si>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</si>
  <si>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</si>
  <si>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</si>
  <si>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</si>
  <si>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</si>
  <si>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</si>
  <si>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</si>
  <si>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</si>
  <si>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</si>
  <si>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</si>
  <si>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</si>
  <si>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</si>
  <si>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</si>
  <si>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</si>
  <si>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</si>
  <si>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</si>
  <si>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</si>
  <si>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</si>
  <si>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</si>
  <si>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</si>
  <si>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</si>
  <si>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</si>
  <si>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</si>
  <si>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</si>
  <si>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</si>
  <si>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</si>
  <si>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</si>
  <si>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</si>
  <si>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</si>
  <si>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</si>
  <si>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</si>
  <si>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</si>
  <si>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</si>
  <si>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</si>
  <si>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</si>
  <si>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</si>
  <si>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</si>
  <si>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</si>
  <si>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</si>
  <si>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</si>
  <si>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</si>
  <si>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</si>
  <si>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</si>
  <si>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</si>
  <si>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</si>
  <si>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</si>
  <si>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</si>
  <si>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</si>
  <si>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</si>
  <si>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</si>
  <si>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</si>
  <si>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</si>
  <si>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</si>
  <si>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</si>
  <si>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</si>
  <si>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</si>
  <si>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</si>
  <si>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</si>
  <si>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</si>
  <si>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</si>
  <si>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</si>
  <si>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</si>
  <si>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</si>
  <si>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</si>
  <si>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</si>
  <si>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</si>
  <si>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</si>
  <si>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</si>
  <si>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</si>
  <si>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</si>
  <si>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</si>
  <si>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</si>
  <si>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</si>
  <si>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</si>
  <si>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</si>
  <si>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</si>
  <si>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</si>
  <si>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</si>
  <si>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</si>
  <si>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</si>
  <si>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</si>
  <si>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</si>
  <si>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</si>
  <si>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</si>
  <si>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</si>
  <si>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</si>
  <si>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</si>
  <si>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</si>
  <si>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</si>
  <si>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</si>
  <si>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</si>
  <si>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</si>
  <si>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</si>
  <si>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</si>
  <si>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</si>
  <si>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</si>
  <si>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</si>
  <si>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</si>
  <si>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</si>
  <si>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</si>
  <si>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</si>
  <si>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</si>
  <si>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</si>
  <si>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</si>
  <si>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</si>
  <si>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</si>
  <si>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</si>
  <si>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</si>
  <si>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</si>
  <si>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</si>
  <si>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</si>
  <si>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</si>
  <si>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</si>
  <si>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</si>
  <si>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</si>
  <si>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</si>
  <si>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</si>
  <si>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</si>
  <si>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</si>
  <si>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</si>
  <si>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</si>
  <si>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</si>
  <si>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</si>
  <si>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</si>
  <si>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</si>
  <si>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</si>
  <si>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</si>
  <si>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</si>
  <si>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</si>
  <si>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</si>
  <si>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</si>
  <si>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</si>
  <si>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</si>
  <si>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</si>
  <si>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</si>
  <si>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</si>
  <si>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</si>
  <si>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</si>
  <si>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</si>
  <si>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</si>
  <si>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</si>
  <si>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</si>
  <si>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</si>
  <si>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</si>
  <si>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</si>
  <si>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</si>
  <si>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</si>
  <si>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</si>
  <si>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</si>
  <si>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</si>
  <si>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</si>
  <si>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</si>
  <si>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</si>
  <si>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</si>
  <si>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</si>
  <si>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</si>
  <si>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</si>
  <si>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</si>
  <si>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</si>
  <si>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</si>
  <si>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</si>
  <si>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</si>
  <si>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</si>
  <si>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</si>
  <si>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</si>
  <si>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</si>
  <si>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</si>
  <si>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</si>
  <si>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</si>
  <si>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</si>
  <si>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</si>
  <si>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</si>
  <si>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</si>
  <si>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</si>
  <si>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</si>
  <si>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</si>
  <si>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</si>
  <si>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</si>
  <si>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</si>
  <si>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</si>
  <si>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</si>
  <si>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</si>
  <si>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</si>
  <si>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</si>
  <si>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</si>
  <si>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</si>
  <si>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</si>
  <si>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</si>
  <si>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</si>
  <si>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</si>
  <si>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</si>
  <si>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</si>
  <si>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</si>
  <si>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</si>
  <si>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</si>
  <si>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</si>
  <si>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</si>
  <si>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</si>
  <si>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</si>
  <si>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</si>
  <si>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</si>
  <si>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</si>
  <si>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</si>
  <si>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</si>
  <si>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</si>
  <si>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</si>
  <si>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</si>
  <si>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</si>
  <si>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</si>
  <si>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</si>
  <si>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</si>
  <si>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</si>
  <si>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</si>
  <si>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</si>
  <si>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</si>
  <si>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</si>
  <si>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</si>
  <si>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</si>
  <si>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</si>
  <si>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</si>
  <si>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</si>
  <si>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</si>
  <si>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</si>
  <si>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</si>
  <si>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</si>
  <si>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</si>
  <si>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</si>
  <si>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</si>
  <si>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</si>
  <si>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</si>
  <si>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</si>
  <si>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</si>
  <si>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</si>
  <si>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</si>
  <si>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</si>
  <si>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</si>
  <si>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</si>
  <si>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</si>
  <si>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</si>
  <si>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</si>
  <si>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</si>
  <si>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</si>
  <si>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</si>
  <si>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</si>
  <si>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</si>
  <si>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</si>
  <si>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</si>
  <si>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</si>
  <si>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</si>
  <si>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</si>
  <si>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</si>
  <si>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</si>
  <si>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</si>
  <si>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</si>
  <si>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</si>
  <si>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</si>
  <si>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</si>
  <si>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</si>
  <si>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</si>
  <si>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</si>
  <si>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</si>
  <si>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</si>
  <si>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</si>
  <si>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</si>
  <si>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</si>
  <si>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</si>
  <si>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</si>
  <si>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</si>
  <si>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</si>
  <si>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</si>
  <si>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</si>
  <si>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</si>
  <si>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</si>
  <si>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</si>
  <si>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</si>
  <si>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</si>
  <si>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</si>
  <si>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</si>
  <si>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</si>
  <si>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</si>
  <si>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</si>
  <si>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</si>
  <si>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</si>
  <si>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</si>
  <si>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</si>
  <si>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</si>
  <si>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</si>
  <si>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</si>
  <si>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</si>
  <si>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</si>
  <si>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</si>
  <si>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</si>
  <si>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</si>
  <si>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</si>
  <si>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</si>
  <si>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</si>
  <si>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</si>
  <si>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</si>
  <si>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</si>
  <si>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</si>
  <si>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</si>
  <si>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</si>
  <si>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</si>
  <si>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</si>
  <si>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</si>
  <si>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</si>
  <si>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</si>
  <si>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</si>
  <si>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</si>
  <si>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</si>
  <si>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</si>
  <si>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</si>
  <si>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</si>
  <si>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</si>
  <si>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</si>
  <si>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</si>
  <si>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</si>
  <si>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</si>
  <si>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</si>
  <si>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</si>
  <si>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</si>
  <si>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</si>
  <si>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</si>
  <si>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</si>
  <si>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</si>
  <si>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</si>
  <si>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</si>
  <si>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</si>
  <si>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</si>
  <si>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</si>
  <si>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</si>
  <si>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</si>
  <si>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</si>
  <si>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</si>
  <si>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</si>
  <si>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</si>
  <si>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</si>
  <si>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</si>
  <si>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</si>
  <si>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</si>
  <si>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</si>
  <si>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</si>
  <si>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</si>
  <si>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</si>
  <si>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</si>
  <si>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</si>
  <si>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</si>
  <si>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</si>
  <si>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</si>
  <si>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</si>
  <si>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</si>
  <si>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</si>
  <si>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</si>
  <si>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</si>
  <si>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</si>
  <si>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</si>
  <si>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</si>
  <si>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</si>
  <si>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</si>
  <si>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</si>
  <si>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</si>
  <si>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</si>
  <si>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</si>
  <si>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</si>
  <si>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</si>
  <si>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</si>
  <si>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</si>
  <si>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</si>
  <si>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</si>
  <si>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</si>
  <si>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</si>
  <si>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</si>
  <si>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</si>
  <si>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</si>
  <si>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</si>
  <si>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</si>
  <si>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</si>
  <si>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</si>
  <si>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</si>
  <si>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</si>
  <si>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</si>
  <si>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</si>
  <si>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</si>
  <si>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</si>
  <si>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</si>
  <si>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</si>
  <si>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</si>
  <si>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</si>
  <si>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</si>
  <si>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</si>
  <si>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</si>
  <si>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</si>
  <si>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</si>
  <si>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</si>
  <si>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</si>
  <si>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</si>
  <si>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</si>
  <si>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</si>
  <si>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</si>
  <si>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</si>
  <si>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</si>
  <si>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</si>
  <si>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</si>
  <si>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</si>
  <si>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</si>
  <si>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</si>
  <si>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</si>
  <si>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</si>
  <si>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</si>
  <si>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</si>
  <si>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</si>
  <si>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</si>
  <si>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</si>
  <si>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</si>
  <si>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</si>
  <si>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</si>
  <si>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</si>
  <si>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</si>
  <si>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</si>
  <si>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</si>
  <si>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</si>
  <si>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</si>
  <si>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</si>
  <si>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</si>
  <si>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</si>
  <si>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</si>
  <si>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</si>
  <si>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</si>
  <si>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</si>
  <si>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</si>
  <si>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</si>
  <si>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</si>
  <si>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</si>
  <si>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</si>
  <si>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</si>
  <si>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</si>
  <si>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</si>
  <si>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</si>
  <si>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</si>
  <si>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</si>
  <si>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</si>
  <si>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</si>
  <si>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</si>
  <si>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</si>
  <si>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</si>
  <si>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</si>
  <si>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</si>
  <si>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</si>
  <si>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</si>
  <si>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</si>
  <si>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</si>
  <si>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</si>
  <si>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</si>
  <si>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</si>
  <si>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</si>
  <si>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</si>
  <si>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</si>
  <si>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</si>
  <si>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</si>
  <si>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</si>
  <si>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</si>
  <si>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</si>
  <si>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</si>
  <si>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</si>
  <si>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</si>
  <si>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</si>
  <si>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</si>
  <si>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</si>
  <si>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</si>
  <si>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</si>
  <si>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</si>
  <si>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</si>
  <si>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</si>
  <si>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</si>
  <si>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</si>
  <si>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</si>
  <si>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</si>
  <si>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</si>
  <si>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</si>
  <si>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</si>
  <si>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</si>
  <si>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</si>
  <si>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</si>
  <si>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</si>
  <si>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</si>
  <si>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</si>
  <si>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</si>
  <si>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</si>
  <si>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</si>
  <si>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</si>
  <si>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</si>
  <si>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</si>
  <si>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</si>
  <si>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</si>
  <si>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</si>
  <si>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</si>
  <si>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</si>
  <si>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</si>
  <si>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</si>
  <si>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</si>
  <si>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</si>
  <si>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</si>
  <si>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</si>
  <si>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</si>
  <si>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</si>
  <si>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</si>
  <si>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</si>
  <si>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</si>
  <si>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</si>
  <si>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</si>
  <si>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</si>
  <si>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</si>
  <si>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</si>
  <si>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</si>
  <si>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</si>
  <si>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</si>
  <si>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</si>
  <si>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</si>
  <si>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</si>
  <si>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</si>
  <si>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</si>
  <si>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</si>
  <si>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</si>
  <si>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</si>
  <si>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</si>
  <si>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</si>
  <si>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</si>
  <si>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</si>
  <si>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</si>
  <si>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</si>
  <si>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</si>
  <si>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</si>
  <si>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</si>
  <si>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</si>
  <si>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</si>
  <si>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</si>
  <si>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</si>
  <si>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</si>
  <si>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</si>
  <si>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</si>
  <si>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</si>
  <si>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</si>
  <si>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</si>
  <si>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</si>
  <si>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</si>
  <si>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</si>
  <si>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</si>
  <si>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</si>
  <si>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</si>
  <si>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</si>
  <si>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</si>
  <si>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</si>
  <si>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</si>
  <si>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</si>
  <si>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</si>
  <si>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</si>
  <si>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</si>
  <si>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</si>
  <si>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</si>
  <si>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</si>
  <si>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</si>
  <si>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</si>
  <si>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</si>
  <si>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</si>
  <si>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</si>
  <si>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</si>
  <si>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</si>
  <si>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</si>
  <si>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</si>
  <si>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</si>
  <si>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</si>
  <si>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</si>
  <si>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</si>
  <si>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</si>
  <si>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</si>
  <si>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</si>
  <si>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</si>
  <si>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</si>
  <si>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</si>
  <si>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</si>
  <si>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</si>
  <si>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</si>
  <si>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</si>
  <si>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</si>
  <si>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</si>
  <si>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</si>
  <si>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</si>
  <si>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</si>
  <si>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</si>
  <si>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</si>
  <si>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</si>
  <si>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</si>
  <si>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</si>
  <si>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</si>
  <si>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</si>
  <si>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</si>
  <si>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</si>
  <si>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</si>
  <si>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</si>
  <si>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</si>
  <si>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</si>
  <si>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</si>
  <si>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</si>
  <si>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</si>
  <si>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</si>
  <si>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</si>
  <si>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</si>
  <si>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</si>
  <si>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</si>
  <si>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</si>
  <si>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</si>
  <si>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</si>
  <si>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</si>
  <si>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</si>
  <si>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</si>
  <si>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</si>
  <si>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</si>
  <si>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</si>
  <si>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</si>
  <si>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</si>
  <si>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</si>
  <si>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</si>
  <si>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</si>
  <si>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</si>
  <si>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</si>
  <si>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</si>
  <si>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</si>
  <si>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</si>
  <si>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</si>
  <si>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</si>
  <si>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</si>
  <si>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</si>
  <si>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</si>
  <si>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</si>
  <si>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</si>
  <si>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</si>
  <si>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</si>
  <si>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</si>
  <si>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</si>
  <si>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</si>
  <si>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</si>
  <si>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</si>
  <si>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</si>
  <si>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</si>
  <si>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</si>
  <si>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</si>
  <si>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</si>
  <si>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</si>
  <si>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</si>
  <si>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</si>
  <si>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</si>
  <si>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</si>
  <si>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</si>
  <si>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</si>
  <si>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</si>
  <si>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</si>
  <si>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</si>
  <si>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</si>
  <si>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</si>
  <si>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</si>
  <si>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</si>
  <si>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</si>
  <si>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</si>
  <si>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</si>
  <si>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</si>
  <si>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</si>
  <si>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</si>
  <si>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</si>
  <si>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</si>
  <si>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</si>
  <si>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</si>
  <si>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</si>
  <si>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</si>
  <si>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</si>
  <si>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</si>
  <si>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</si>
  <si>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</si>
  <si>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</si>
  <si>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</si>
  <si>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</si>
  <si>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</si>
  <si>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</si>
  <si>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</si>
  <si>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</si>
  <si>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</si>
  <si>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</si>
  <si>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</si>
  <si>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</si>
  <si>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</si>
  <si>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</si>
  <si>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</si>
  <si>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</si>
  <si>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</si>
  <si>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</si>
  <si>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</si>
  <si>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</si>
  <si>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</si>
  <si>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</si>
  <si>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</si>
  <si>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</si>
  <si>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</si>
  <si>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</si>
  <si>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</si>
  <si>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</si>
  <si>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</si>
  <si>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</si>
  <si>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</si>
  <si>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</si>
  <si>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</si>
  <si>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</si>
  <si>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</si>
  <si>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</si>
  <si>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</si>
  <si>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</si>
  <si>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</si>
  <si>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</si>
  <si>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</si>
  <si>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</si>
  <si>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</si>
  <si>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</si>
  <si>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</si>
  <si>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</si>
  <si>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</si>
  <si>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</si>
  <si>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</si>
  <si>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</si>
  <si>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</si>
  <si>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</si>
  <si>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</si>
  <si>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</si>
  <si>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</si>
  <si>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</si>
  <si>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</si>
  <si>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</si>
  <si>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</si>
  <si>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</si>
  <si>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</si>
  <si>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</si>
  <si>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</si>
  <si>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</si>
  <si>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</si>
  <si>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</si>
  <si>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</si>
  <si>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</si>
  <si>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</si>
  <si>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</si>
  <si>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</si>
  <si>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</si>
  <si>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</si>
  <si>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</si>
  <si>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</si>
  <si>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</si>
  <si>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</si>
  <si>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</si>
  <si>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</si>
  <si>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</si>
  <si>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</si>
  <si>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</si>
  <si>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</si>
  <si>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</si>
  <si>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</si>
  <si>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</si>
  <si>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</si>
  <si>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</si>
  <si>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</si>
  <si>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</si>
  <si>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</si>
  <si>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</si>
  <si>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</si>
  <si>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</si>
  <si>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</si>
  <si>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</si>
  <si>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</si>
  <si>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</si>
  <si>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</si>
  <si>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</si>
  <si>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</si>
  <si>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</si>
  <si>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</si>
  <si>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</si>
  <si>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</si>
  <si>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</si>
  <si>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</si>
  <si>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</si>
  <si>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</si>
  <si>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</si>
  <si>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</si>
  <si>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</si>
  <si>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</si>
  <si>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</si>
  <si>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</si>
  <si>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</si>
  <si>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</si>
  <si>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</si>
  <si>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</si>
  <si>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</si>
  <si>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</si>
  <si>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</si>
  <si>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</si>
  <si>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</si>
  <si>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</si>
  <si>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</si>
  <si>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</si>
  <si>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</si>
  <si>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</si>
  <si>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</si>
  <si>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</si>
  <si>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</si>
  <si>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</si>
  <si>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</si>
  <si>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</si>
  <si>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</si>
  <si>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</si>
  <si>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</si>
  <si>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</si>
  <si>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</si>
  <si>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</si>
  <si>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</si>
  <si>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</si>
  <si>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</si>
  <si>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</si>
  <si>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</si>
  <si>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</si>
  <si>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</si>
  <si>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</si>
  <si>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</si>
  <si>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</si>
  <si>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</si>
  <si>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</si>
  <si>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</si>
  <si>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</si>
  <si>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</si>
  <si>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</si>
  <si>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</si>
  <si>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</si>
  <si>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</si>
  <si>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</si>
  <si>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</si>
  <si>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</si>
  <si>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</si>
  <si>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</si>
  <si>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</si>
  <si>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</si>
  <si>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</si>
  <si>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</si>
  <si>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</si>
  <si>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</si>
  <si>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</si>
  <si>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</si>
  <si>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</si>
  <si>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</si>
  <si>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</si>
  <si>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</si>
  <si>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</si>
  <si>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</si>
  <si>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</si>
  <si>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</si>
  <si>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</si>
  <si>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</si>
  <si>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</si>
  <si>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</si>
  <si>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</si>
  <si>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</si>
  <si>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</si>
  <si>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</si>
  <si>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</si>
  <si>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</si>
  <si>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</si>
  <si>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</si>
  <si>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</si>
  <si>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</si>
  <si>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</si>
  <si>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</si>
  <si>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</si>
  <si>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</si>
  <si>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</si>
  <si>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</si>
  <si>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</si>
  <si>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</si>
  <si>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</si>
  <si>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</si>
  <si>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</si>
  <si>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</si>
  <si>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</si>
  <si>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</si>
  <si>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</si>
  <si>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</si>
  <si>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</si>
  <si>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</si>
  <si>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</si>
  <si>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</si>
  <si>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</si>
  <si>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</si>
  <si>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</si>
  <si>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</si>
  <si>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</si>
  <si>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</si>
  <si>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</si>
  <si>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</si>
  <si>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</si>
  <si>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</si>
  <si>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</si>
  <si>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</si>
  <si>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</si>
  <si>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</si>
  <si>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</si>
  <si>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</si>
  <si>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</si>
  <si>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</si>
  <si>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</si>
  <si>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</si>
  <si>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</si>
  <si>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</si>
  <si>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</si>
  <si>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</si>
  <si>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</si>
  <si>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</si>
  <si>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</si>
  <si>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</si>
  <si>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</si>
  <si>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</si>
  <si>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</si>
  <si>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</si>
  <si>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</si>
  <si>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</si>
  <si>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</si>
  <si>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</si>
  <si>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</si>
  <si>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</si>
  <si>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</si>
  <si>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</si>
  <si>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</si>
  <si>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</si>
  <si>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</si>
  <si>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</si>
  <si>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</si>
  <si>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</si>
  <si>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</si>
  <si>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</si>
  <si>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</si>
  <si>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</si>
  <si>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</si>
  <si>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</si>
  <si>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</si>
  <si>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</si>
  <si>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</si>
  <si>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</si>
  <si>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</si>
  <si>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</si>
  <si>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</si>
  <si>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</si>
  <si>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</si>
  <si>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</si>
  <si>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</si>
  <si>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</si>
  <si>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</si>
  <si>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</si>
  <si>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</si>
  <si>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</si>
  <si>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</si>
  <si>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</si>
  <si>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</si>
  <si>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</si>
  <si>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</si>
  <si>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</si>
  <si>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</si>
  <si>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</si>
  <si>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</si>
  <si>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</si>
  <si>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</si>
  <si>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</si>
  <si>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</si>
  <si>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</si>
  <si>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</si>
  <si>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</si>
  <si>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</si>
  <si>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</si>
  <si>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</si>
  <si>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</si>
  <si>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</si>
  <si>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</si>
  <si>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</si>
  <si>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</si>
  <si>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</si>
  <si>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</si>
  <si>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</si>
  <si>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</si>
  <si>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</si>
  <si>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</si>
  <si>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</si>
  <si>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</si>
  <si>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</si>
  <si>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</si>
  <si>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</si>
  <si>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</si>
  <si>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</si>
  <si>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</si>
  <si>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</si>
  <si>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</si>
  <si>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</si>
  <si>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</si>
  <si>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</si>
  <si>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</si>
  <si>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</si>
  <si>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</si>
  <si>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</si>
  <si>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</si>
  <si>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</si>
  <si>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</si>
  <si>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</si>
  <si>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</si>
  <si>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</si>
  <si>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</si>
  <si>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</si>
  <si>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</si>
  <si>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</si>
  <si>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</si>
  <si>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</si>
  <si>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</si>
  <si>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</si>
  <si>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</si>
  <si>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</si>
  <si>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</si>
  <si>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</si>
  <si>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</si>
  <si>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</si>
  <si>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</si>
  <si>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</si>
  <si>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</si>
  <si>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</si>
  <si>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</si>
  <si>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</si>
  <si>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</si>
  <si>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</si>
  <si>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</si>
  <si>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</si>
  <si>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</si>
  <si>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</si>
  <si>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</si>
  <si>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</si>
  <si>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</si>
  <si>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</si>
  <si>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</si>
  <si>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</si>
  <si>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</si>
  <si>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</si>
  <si>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</si>
  <si>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</si>
  <si>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</si>
  <si>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</si>
  <si>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</si>
  <si>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</si>
  <si>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</si>
  <si>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</si>
  <si>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</si>
  <si>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</si>
  <si>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</si>
  <si>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</si>
  <si>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</si>
  <si>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</si>
  <si>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</si>
  <si>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</si>
  <si>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</si>
  <si>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</si>
  <si>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</si>
  <si>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</si>
  <si>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</si>
  <si>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</si>
  <si>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</si>
  <si>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</si>
  <si>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</si>
  <si>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</si>
  <si>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</si>
  <si>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</si>
  <si>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</si>
  <si>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</si>
  <si>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</si>
  <si>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</si>
  <si>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</si>
  <si>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</si>
  <si>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</si>
  <si>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</si>
  <si>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</si>
  <si>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</si>
  <si>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</si>
  <si>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</si>
  <si>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</si>
  <si>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</si>
  <si>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</si>
  <si>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</si>
  <si>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</si>
  <si>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</si>
  <si>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</si>
  <si>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</si>
  <si>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</si>
  <si>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</si>
  <si>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</si>
  <si>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</si>
  <si>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</si>
  <si>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</si>
  <si>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</si>
  <si>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</si>
  <si>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</si>
  <si>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</si>
  <si>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</si>
  <si>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</si>
  <si>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</si>
  <si>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</si>
  <si>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</si>
  <si>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</si>
  <si>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</si>
  <si>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</si>
  <si>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</si>
  <si>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</si>
  <si>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</si>
  <si>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</si>
  <si>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</si>
  <si>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</si>
  <si>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</si>
  <si>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</si>
  <si>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</si>
  <si>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</si>
  <si>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</si>
  <si>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</si>
  <si>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</si>
  <si>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</si>
  <si>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</si>
  <si>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</si>
  <si>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</si>
  <si>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</si>
  <si>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</si>
  <si>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</si>
  <si>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</si>
  <si>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</si>
  <si>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</si>
  <si>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</si>
  <si>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</si>
  <si>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</si>
  <si>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</si>
  <si>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</si>
  <si>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</si>
  <si>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</si>
  <si>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</si>
  <si>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</si>
  <si>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</si>
  <si>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</si>
  <si>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</si>
  <si>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</si>
  <si>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</si>
  <si>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</si>
  <si>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</si>
  <si>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</si>
  <si>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</si>
  <si>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</si>
  <si>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</si>
  <si>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</si>
  <si>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</si>
  <si>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</si>
  <si>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</si>
  <si>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</si>
  <si>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</si>
  <si>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</si>
  <si>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</si>
  <si>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</si>
  <si>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</si>
  <si>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</si>
  <si>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</si>
  <si>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</si>
  <si>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</si>
  <si>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</si>
  <si>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</si>
  <si>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</si>
  <si>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</si>
  <si>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</si>
  <si>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</si>
  <si>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</si>
  <si>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</si>
  <si>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</si>
  <si>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</si>
  <si>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</si>
  <si>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</si>
  <si>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</si>
  <si>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</si>
  <si>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</si>
  <si>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</si>
  <si>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</si>
  <si>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</si>
  <si>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</si>
  <si>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</si>
  <si>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</si>
  <si>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</si>
  <si>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</si>
  <si>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</si>
  <si>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</si>
  <si>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</si>
  <si>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</si>
  <si>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</si>
  <si>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</si>
  <si>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</si>
  <si>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</si>
  <si>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</si>
  <si>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</si>
  <si>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</si>
  <si>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</si>
  <si>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</si>
  <si>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</si>
  <si>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</si>
  <si>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</si>
  <si>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</si>
  <si>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</si>
  <si>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</si>
  <si>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</si>
  <si>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</si>
  <si>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</si>
  <si>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</si>
  <si>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</si>
  <si>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</si>
  <si>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</si>
  <si>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</si>
  <si>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</si>
  <si>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</si>
  <si>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</si>
  <si>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</si>
  <si>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</si>
  <si>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</si>
  <si>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</si>
  <si>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</si>
  <si>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</si>
  <si>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</si>
  <si>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</si>
  <si>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</si>
  <si>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</si>
  <si>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</si>
  <si>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</si>
  <si>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</si>
  <si>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</si>
  <si>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</si>
  <si>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</si>
  <si>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</si>
  <si>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</si>
  <si>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</si>
  <si>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</si>
  <si>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</si>
  <si>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</si>
  <si>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</si>
  <si>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</si>
  <si>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</si>
  <si>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</si>
  <si>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</si>
  <si>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</si>
  <si>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</si>
  <si>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</si>
  <si>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</si>
  <si>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</si>
  <si>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</si>
  <si>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</si>
  <si>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</si>
  <si>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</si>
  <si>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</si>
  <si>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</si>
  <si>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</si>
  <si>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</si>
  <si>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</si>
  <si>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</si>
  <si>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</si>
  <si>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</si>
  <si>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</si>
  <si>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</si>
  <si>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</si>
  <si>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</si>
  <si>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</si>
  <si>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</si>
  <si>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</si>
  <si>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</si>
  <si>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</si>
  <si>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</si>
  <si>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</si>
  <si>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</si>
  <si>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</si>
  <si>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</si>
  <si>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</si>
  <si>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</si>
  <si>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</si>
  <si>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</si>
  <si>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</si>
  <si>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</si>
  <si>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</si>
  <si>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</si>
  <si>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</si>
  <si>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</si>
  <si>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</si>
  <si>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</si>
  <si>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</si>
  <si>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</si>
  <si>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</si>
  <si>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</si>
  <si>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</si>
  <si>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</si>
  <si>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</si>
  <si>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</si>
  <si>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</si>
  <si>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</si>
  <si>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</si>
  <si>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</si>
  <si>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</si>
  <si>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</si>
  <si>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</si>
  <si>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</si>
  <si>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</si>
  <si>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</si>
  <si>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</si>
  <si>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</si>
  <si>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</si>
  <si>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</si>
  <si>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</si>
  <si>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</si>
  <si>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</si>
  <si>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</si>
  <si>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</si>
  <si>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</si>
  <si>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</si>
  <si>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</si>
  <si>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</si>
  <si>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</si>
  <si>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</si>
  <si>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</si>
  <si>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</si>
  <si>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</si>
  <si>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</si>
  <si>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</si>
  <si>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</si>
  <si>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</si>
  <si>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</si>
  <si>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</si>
  <si>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</si>
  <si>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</si>
  <si>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</si>
  <si>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</si>
  <si>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</si>
  <si>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</si>
  <si>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</si>
  <si>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</si>
  <si>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</si>
  <si>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</si>
  <si>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</si>
  <si>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</si>
  <si>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</si>
  <si>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</si>
  <si>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</si>
  <si>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</si>
  <si>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</si>
  <si>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</si>
  <si>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</si>
  <si>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</si>
  <si>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</si>
  <si>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</si>
  <si>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</si>
  <si>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</si>
  <si>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</si>
  <si>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</si>
  <si>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</si>
  <si>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</si>
  <si>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</si>
  <si>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</si>
  <si>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</si>
  <si>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</si>
  <si>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</si>
  <si>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</si>
  <si>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</si>
  <si>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</si>
  <si>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</si>
  <si>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</si>
  <si>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</si>
  <si>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</si>
  <si>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</si>
  <si>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</si>
  <si>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</si>
  <si>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</si>
  <si>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</si>
  <si>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</si>
  <si>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</si>
  <si>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</si>
  <si>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</si>
  <si>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</si>
  <si>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</si>
  <si>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</si>
  <si>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</si>
  <si>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</si>
  <si>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</si>
  <si>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</si>
  <si>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</si>
  <si>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</si>
  <si>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</si>
  <si>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</si>
  <si>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</si>
  <si>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</si>
  <si>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</si>
  <si>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</si>
  <si>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</si>
  <si>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</si>
  <si>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</si>
  <si>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</si>
  <si>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</si>
  <si>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</si>
  <si>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</si>
  <si>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</si>
  <si>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</si>
  <si>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</si>
  <si>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</si>
  <si>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</si>
  <si>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</si>
  <si>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</si>
  <si>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</si>
  <si>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</si>
  <si>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</si>
  <si>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</si>
  <si>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</si>
  <si>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</si>
  <si>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</si>
  <si>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</si>
  <si>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</si>
  <si>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</si>
  <si>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</si>
  <si>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</si>
  <si>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</si>
  <si>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</si>
  <si>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</si>
  <si>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</si>
  <si>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</si>
  <si>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</si>
  <si>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</si>
  <si>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</si>
  <si>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</si>
  <si>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</si>
  <si>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</si>
  <si>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</si>
  <si>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</si>
  <si>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</si>
  <si>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</si>
  <si>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</si>
  <si>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</si>
  <si>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</si>
  <si>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</si>
  <si>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</si>
  <si>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</si>
  <si>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</si>
  <si>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</si>
  <si>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</si>
  <si>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</si>
  <si>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</si>
  <si>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</si>
  <si>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</si>
  <si>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</si>
  <si>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</si>
  <si>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</si>
  <si>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</si>
  <si>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</si>
  <si>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</si>
  <si>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</si>
  <si>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</si>
  <si>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</si>
  <si>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</si>
  <si>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</si>
  <si>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</si>
  <si>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</si>
  <si>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</si>
  <si>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</si>
  <si>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</si>
  <si>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</si>
  <si>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</si>
  <si>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</si>
  <si>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</si>
  <si>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</si>
  <si>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</si>
  <si>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</si>
  <si>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</si>
  <si>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</si>
  <si>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</si>
  <si>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</si>
  <si>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</si>
  <si>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</si>
  <si>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</si>
  <si>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</si>
  <si>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</si>
  <si>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</si>
  <si>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</si>
  <si>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</si>
  <si>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</si>
  <si>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</si>
  <si>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</si>
  <si>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</si>
  <si>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</si>
  <si>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</si>
  <si>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</si>
  <si>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</si>
  <si>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</si>
  <si>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</si>
  <si>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</si>
  <si>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</si>
  <si>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</si>
  <si>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</si>
  <si>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</si>
  <si>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</si>
  <si>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</si>
  <si>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</si>
  <si>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</si>
  <si>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</si>
  <si>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</si>
  <si>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</si>
  <si>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</si>
  <si>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</si>
  <si>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</si>
  <si>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</si>
  <si>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</si>
  <si>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</si>
  <si>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</si>
  <si>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</si>
  <si>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</si>
  <si>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</si>
  <si>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</si>
  <si>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</si>
  <si>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</si>
  <si>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</si>
  <si>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</si>
  <si>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</si>
  <si>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</si>
  <si>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</si>
  <si>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</si>
  <si>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</si>
  <si>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</si>
  <si>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</si>
  <si>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</si>
  <si>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</si>
  <si>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</si>
  <si>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</si>
  <si>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</si>
  <si>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</si>
  <si>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</si>
  <si>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</si>
  <si>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</si>
  <si>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</si>
  <si>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</si>
  <si>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</si>
  <si>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</si>
  <si>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</si>
  <si>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</si>
  <si>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</si>
  <si>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</si>
  <si>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</si>
  <si>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</si>
  <si>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</si>
  <si>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</si>
  <si>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</si>
  <si>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</si>
  <si>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</si>
  <si>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</si>
  <si>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</si>
  <si>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</si>
  <si>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</si>
  <si>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</si>
  <si>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</si>
  <si>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</si>
  <si>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</si>
  <si>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</si>
  <si>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</si>
  <si>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</si>
  <si>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</si>
  <si>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</si>
  <si>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</si>
  <si>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</si>
  <si>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</si>
  <si>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</si>
  <si>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</si>
  <si>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</si>
  <si>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</si>
  <si>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</si>
  <si>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</si>
  <si>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</si>
  <si>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</si>
  <si>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</si>
  <si>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</si>
  <si>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</si>
  <si>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</si>
  <si>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</si>
  <si>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</si>
  <si>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</si>
  <si>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</si>
  <si>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</si>
  <si>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</si>
  <si>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</si>
  <si>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</si>
  <si>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</si>
  <si>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</si>
  <si>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</si>
  <si>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</si>
  <si>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</si>
  <si>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</si>
  <si>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</si>
  <si>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</si>
  <si>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</si>
  <si>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</si>
  <si>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</si>
  <si>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</si>
  <si>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</si>
  <si>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</si>
  <si>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</si>
  <si>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</si>
  <si>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</si>
  <si>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</si>
  <si>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</si>
  <si>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</si>
  <si>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</si>
  <si>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</si>
  <si>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</si>
  <si>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</si>
  <si>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</si>
  <si>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</si>
  <si>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</si>
  <si>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</si>
  <si>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</si>
  <si>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</si>
  <si>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</si>
  <si>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</si>
  <si>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</si>
  <si>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</si>
  <si>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</si>
  <si>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</si>
  <si>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</si>
  <si>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</si>
  <si>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</si>
  <si>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</si>
  <si>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</si>
  <si>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</si>
  <si>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</si>
  <si>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</si>
  <si>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</si>
  <si>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</si>
  <si>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</si>
  <si>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</si>
  <si>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</si>
  <si>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</si>
  <si>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</si>
  <si>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</si>
  <si>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</si>
  <si>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</si>
  <si>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</si>
  <si>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</si>
  <si>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</si>
  <si>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</si>
  <si>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</si>
  <si>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</si>
  <si>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</si>
  <si>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</si>
  <si>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</si>
  <si>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</si>
  <si>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</si>
  <si>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</si>
  <si>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</si>
  <si>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</si>
  <si>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</si>
  <si>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</si>
  <si>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</si>
  <si>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</si>
  <si>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</si>
  <si>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</si>
  <si>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</si>
  <si>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</si>
  <si>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</si>
  <si>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</si>
  <si>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</si>
  <si>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</si>
  <si>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</si>
  <si>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</si>
  <si>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</si>
  <si>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</si>
  <si>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</si>
  <si>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</si>
  <si>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</si>
  <si>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</si>
  <si>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</si>
  <si>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</si>
  <si>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</si>
  <si>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</si>
  <si>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</si>
  <si>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</si>
  <si>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</si>
  <si>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</si>
  <si>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</si>
  <si>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</si>
  <si>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</si>
  <si>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</si>
  <si>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</si>
  <si>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</si>
  <si>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</si>
  <si>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</si>
  <si>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</si>
  <si>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</si>
  <si>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</si>
  <si>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</si>
  <si>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</si>
  <si>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</si>
  <si>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</si>
  <si>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</si>
  <si>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</si>
  <si>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</si>
  <si>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</si>
  <si>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</si>
  <si>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</si>
  <si>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</si>
  <si>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</si>
  <si>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</si>
  <si>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</si>
  <si>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</si>
  <si>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</si>
  <si>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</si>
  <si>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</si>
  <si>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</si>
  <si>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</si>
  <si>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</si>
  <si>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</si>
  <si>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</si>
  <si>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</si>
  <si>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</si>
  <si>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</si>
  <si>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</si>
  <si>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</si>
  <si>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</si>
  <si>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</si>
  <si>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</si>
  <si>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</si>
  <si>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</si>
  <si>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</si>
  <si>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</si>
  <si>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</si>
  <si>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</si>
  <si>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</si>
  <si>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</si>
  <si>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</si>
  <si>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</si>
  <si>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</si>
  <si>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</si>
  <si>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</si>
  <si>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</si>
  <si>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</si>
  <si>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</si>
  <si>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</si>
  <si>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</si>
  <si>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</si>
  <si>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</si>
  <si>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</si>
  <si>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</si>
  <si>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</si>
  <si>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</si>
  <si>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</si>
  <si>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</si>
  <si>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</si>
  <si>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</si>
  <si>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</si>
  <si>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</si>
  <si>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</si>
  <si>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</si>
  <si>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</si>
  <si>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</si>
  <si>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</si>
  <si>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</si>
  <si>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</si>
  <si>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</si>
  <si>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</si>
  <si>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</si>
  <si>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</si>
  <si>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</si>
  <si>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</si>
  <si>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</si>
  <si>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</si>
  <si>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</si>
  <si>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</si>
  <si>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</si>
  <si>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</si>
  <si>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</si>
  <si>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</si>
  <si>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</si>
  <si>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</si>
  <si>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</si>
  <si>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</si>
  <si>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</si>
  <si>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</si>
  <si>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</si>
  <si>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</si>
  <si>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</si>
  <si>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</si>
  <si>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</si>
  <si>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</si>
  <si>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</si>
  <si>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</si>
  <si>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</si>
  <si>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</si>
  <si>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</si>
  <si>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</si>
  <si>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</si>
  <si>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</si>
  <si>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</si>
  <si>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</si>
  <si>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</si>
  <si>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</si>
  <si>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</si>
  <si>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</si>
  <si>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</si>
  <si>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</si>
  <si>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</si>
  <si>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</si>
  <si>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</si>
  <si>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</si>
  <si>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</si>
  <si>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</si>
  <si>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</si>
  <si>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</si>
  <si>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</si>
  <si>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</si>
  <si>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</si>
  <si>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</si>
  <si>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</si>
  <si>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</si>
  <si>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</si>
  <si>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</si>
  <si>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</si>
  <si>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</si>
  <si>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</si>
  <si>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</si>
  <si>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</si>
  <si>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</si>
  <si>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</si>
  <si>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</si>
  <si>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</si>
  <si>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</si>
  <si>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</si>
  <si>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</si>
  <si>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</si>
  <si>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</si>
  <si>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</si>
  <si>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</si>
  <si>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</si>
  <si>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</si>
  <si>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</si>
  <si>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</si>
  <si>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</si>
  <si>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</si>
  <si>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</si>
  <si>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</si>
  <si>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</si>
  <si>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</si>
  <si>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</si>
  <si>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</si>
  <si>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</si>
  <si>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</si>
  <si>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</si>
  <si>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</si>
  <si>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</si>
  <si>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</si>
  <si>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</si>
  <si>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</si>
  <si>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</si>
  <si>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</si>
  <si>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</si>
  <si>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</si>
  <si>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</si>
  <si>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</si>
  <si>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</si>
  <si>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</si>
  <si>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</si>
  <si>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</si>
  <si>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</si>
  <si>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</si>
  <si>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</si>
  <si>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</si>
  <si>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</si>
  <si>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</si>
  <si>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</si>
  <si>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</si>
  <si>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</si>
  <si>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</si>
  <si>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</si>
  <si>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</si>
  <si>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</si>
  <si>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</si>
  <si>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</si>
  <si>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</si>
  <si>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</si>
  <si>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</si>
  <si>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</si>
  <si>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</si>
  <si>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</si>
  <si>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</si>
  <si>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</si>
  <si>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</si>
  <si>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</si>
  <si>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</si>
  <si>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</si>
  <si>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</si>
  <si>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</si>
  <si>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</si>
  <si>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</si>
  <si>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</si>
  <si>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</si>
  <si>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</si>
  <si>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</si>
  <si>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</si>
  <si>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</si>
  <si>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</si>
  <si>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</si>
  <si>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</si>
  <si>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</si>
  <si>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</si>
  <si>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</si>
  <si>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</si>
  <si>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</si>
  <si>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</si>
  <si>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</si>
  <si>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</si>
  <si>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</si>
  <si>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</si>
  <si>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</si>
  <si>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</si>
  <si>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</si>
  <si>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</si>
  <si>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</si>
  <si>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</si>
  <si>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</si>
  <si>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</si>
  <si>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</si>
  <si>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</si>
  <si>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</si>
  <si>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</si>
  <si>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</si>
  <si>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</si>
  <si>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</si>
  <si>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</si>
  <si>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</si>
  <si>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</si>
  <si>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</si>
  <si>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</si>
  <si>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</si>
  <si>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</si>
  <si>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</si>
  <si>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</si>
  <si>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</si>
  <si>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</si>
  <si>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</si>
  <si>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</si>
  <si>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</si>
  <si>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</si>
  <si>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</si>
  <si>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</si>
  <si>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</si>
  <si>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</si>
  <si>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</si>
  <si>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</si>
  <si>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</si>
  <si>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</si>
  <si>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</si>
  <si>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</si>
  <si>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</si>
  <si>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</si>
  <si>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</si>
  <si>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</si>
  <si>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</si>
  <si>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</si>
  <si>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</si>
  <si>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</si>
  <si>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</si>
  <si>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</si>
  <si>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</si>
  <si>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</si>
  <si>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</si>
  <si>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</si>
  <si>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</si>
  <si>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</si>
  <si>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</si>
  <si>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</si>
  <si>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</si>
  <si>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</si>
  <si>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</si>
  <si>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</si>
  <si>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</si>
  <si>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</si>
  <si>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</si>
  <si>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</si>
  <si>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</si>
  <si>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</si>
  <si>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</si>
  <si>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</si>
  <si>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</si>
  <si>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</si>
  <si>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</si>
  <si>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</si>
  <si>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</si>
  <si>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</si>
  <si>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</si>
  <si>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</si>
  <si>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</si>
  <si>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</si>
  <si>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</si>
  <si>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</si>
  <si>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</si>
  <si>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</si>
  <si>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</si>
  <si>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</si>
  <si>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</si>
  <si>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</si>
  <si>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</si>
  <si>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</si>
  <si>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</si>
  <si>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</si>
  <si>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</si>
  <si>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</si>
  <si>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</si>
  <si>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</si>
  <si>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</si>
  <si>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</si>
  <si>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</si>
  <si>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</si>
  <si>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</si>
  <si>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</si>
  <si>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</si>
  <si>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</si>
  <si>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</si>
  <si>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</si>
  <si>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</si>
  <si>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</si>
  <si>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</si>
  <si>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</si>
  <si>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</si>
  <si>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</si>
  <si>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</si>
  <si>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</si>
  <si>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</si>
  <si>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</si>
  <si>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</si>
  <si>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</si>
  <si>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</si>
  <si>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</si>
  <si>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</si>
  <si>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</si>
  <si>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</si>
  <si>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</si>
  <si>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</si>
  <si>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</si>
  <si>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</si>
  <si>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</si>
  <si>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</si>
  <si>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</si>
  <si>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</si>
  <si>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</si>
  <si>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</si>
  <si>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</si>
  <si>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</si>
  <si>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</si>
  <si>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</si>
  <si>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</si>
  <si>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</si>
  <si>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</si>
  <si>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</si>
  <si>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</si>
  <si>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</si>
  <si>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</si>
  <si>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</si>
  <si>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</si>
  <si>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</si>
  <si>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</si>
  <si>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</si>
  <si>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</si>
  <si>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</si>
  <si>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</si>
  <si>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</si>
  <si>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</si>
  <si>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</si>
  <si>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</si>
  <si>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</si>
  <si>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</si>
  <si>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</si>
  <si>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</si>
  <si>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</si>
  <si>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</si>
  <si>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</si>
  <si>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</si>
  <si>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</si>
  <si>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</si>
  <si>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</si>
  <si>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</si>
  <si>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</si>
  <si>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</si>
  <si>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</si>
  <si>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</si>
  <si>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</si>
  <si>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</si>
  <si>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</si>
  <si>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</si>
  <si>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</si>
  <si>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</si>
  <si>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</si>
  <si>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</si>
  <si>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</si>
  <si>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</si>
  <si>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</si>
  <si>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</si>
  <si>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</si>
  <si>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</si>
  <si>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</si>
  <si>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</si>
  <si>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</si>
  <si>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</si>
  <si>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</si>
  <si>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</si>
  <si>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</si>
  <si>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</si>
  <si>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</si>
  <si>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</si>
  <si>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</si>
  <si>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</si>
  <si>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</si>
  <si>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</si>
  <si>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</si>
  <si>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</si>
  <si>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</si>
  <si>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</si>
  <si>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</si>
  <si>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</si>
  <si>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</si>
  <si>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</si>
  <si>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</si>
  <si>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</si>
  <si>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</si>
  <si>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</si>
  <si>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</si>
  <si>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</si>
  <si>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</si>
  <si>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</si>
  <si>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</si>
  <si>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</si>
  <si>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</si>
  <si>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</si>
  <si>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</si>
  <si>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</si>
  <si>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</si>
  <si>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</si>
  <si>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</si>
  <si>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</si>
  <si>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</si>
  <si>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</si>
  <si>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</si>
  <si>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</si>
  <si>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</si>
  <si>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</si>
  <si>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</si>
  <si>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</si>
  <si>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</si>
  <si>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</si>
  <si>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</si>
  <si>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</si>
  <si>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</si>
  <si>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</si>
  <si>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</si>
  <si>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</si>
  <si>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</si>
  <si>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</si>
  <si>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</si>
  <si>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</si>
  <si>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</si>
  <si>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</si>
  <si>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</si>
  <si>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</si>
  <si>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</si>
  <si>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</si>
  <si>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</si>
  <si>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</si>
  <si>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</si>
  <si>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</si>
  <si>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</si>
  <si>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</si>
  <si>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</si>
  <si>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</si>
  <si>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</si>
  <si>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</si>
  <si>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</si>
  <si>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</si>
  <si>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</si>
  <si>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</si>
  <si>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</si>
  <si>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</si>
  <si>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</si>
  <si>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</si>
  <si>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</si>
  <si>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</si>
  <si>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</si>
  <si>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</si>
  <si>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</si>
  <si>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</si>
  <si>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</si>
  <si>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</si>
  <si>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</si>
  <si>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</si>
  <si>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</si>
  <si>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</si>
  <si>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</si>
  <si>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</si>
  <si>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</si>
  <si>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</si>
  <si>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</si>
  <si>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</si>
  <si>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</si>
  <si>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</si>
  <si>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</si>
  <si>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</si>
  <si>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</si>
  <si>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</si>
  <si>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</si>
  <si>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</si>
  <si>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</si>
  <si>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</si>
  <si>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</si>
  <si>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</si>
  <si>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</si>
  <si>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</si>
  <si>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</si>
  <si>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</si>
  <si>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</si>
  <si>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</si>
  <si>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</si>
  <si>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</si>
  <si>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</si>
  <si>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</si>
  <si>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</si>
  <si>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</si>
  <si>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</si>
  <si>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</si>
  <si>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</si>
  <si>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</si>
  <si>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</si>
  <si>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</si>
  <si>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</si>
  <si>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</si>
  <si>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</si>
  <si>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</si>
  <si>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</si>
  <si>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</si>
  <si>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</si>
  <si>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</si>
  <si>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</si>
  <si>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</si>
  <si>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</si>
  <si>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</si>
  <si>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</si>
  <si>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</si>
  <si>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</si>
  <si>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</si>
  <si>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</si>
  <si>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</si>
  <si>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</si>
  <si>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</si>
  <si>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</si>
  <si>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</si>
  <si>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</si>
  <si>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</si>
  <si>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</si>
  <si>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</si>
  <si>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</si>
  <si>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</si>
  <si>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</si>
  <si>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</si>
  <si>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</si>
  <si>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</si>
  <si>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</si>
  <si>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</si>
  <si>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</si>
  <si>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</si>
  <si>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</si>
  <si>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</si>
  <si>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</si>
  <si>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</si>
  <si>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</si>
  <si>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</si>
  <si>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</si>
  <si>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</si>
  <si>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</si>
  <si>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</si>
  <si>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</si>
  <si>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</si>
  <si>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</si>
  <si>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</si>
  <si>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</si>
  <si>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</si>
  <si>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</si>
  <si>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</si>
  <si>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</si>
  <si>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</si>
  <si>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</si>
  <si>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</si>
  <si>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</si>
  <si>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</si>
  <si>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</si>
  <si>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</si>
  <si>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</si>
  <si>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</si>
  <si>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</si>
  <si>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</si>
  <si>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</si>
  <si>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</si>
  <si>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</si>
  <si>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</si>
  <si>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</si>
  <si>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</si>
  <si>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</si>
  <si>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</si>
  <si>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</si>
  <si>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</si>
  <si>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</si>
  <si>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</si>
  <si>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</si>
  <si>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</si>
  <si>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</si>
  <si>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</si>
  <si>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</si>
  <si>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</si>
  <si>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</si>
  <si>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</si>
  <si>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</si>
  <si>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</si>
  <si>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</si>
  <si>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</si>
  <si>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</si>
  <si>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</si>
  <si>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</si>
  <si>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</si>
  <si>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</si>
  <si>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</si>
  <si>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</si>
  <si>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</si>
  <si>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</si>
  <si>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</si>
  <si>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</si>
  <si>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</si>
  <si>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</si>
  <si>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</si>
  <si>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</si>
  <si>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</si>
  <si>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</si>
  <si>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</si>
  <si>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</si>
  <si>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</si>
  <si>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</si>
  <si>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</si>
  <si>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</si>
  <si>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</si>
  <si>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</si>
  <si>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</si>
  <si>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</si>
  <si>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</si>
  <si>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</si>
  <si>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</si>
  <si>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</si>
  <si>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</si>
  <si>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</si>
  <si>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</si>
  <si>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</si>
  <si>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</si>
  <si>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</si>
  <si>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</si>
  <si>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</si>
  <si>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</si>
  <si>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</si>
  <si>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</si>
  <si>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</si>
  <si>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</si>
  <si>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</si>
  <si>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</si>
  <si>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</si>
  <si>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</si>
  <si>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</si>
  <si>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</si>
  <si>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</si>
  <si>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</si>
  <si>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</si>
  <si>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</si>
  <si>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</si>
  <si>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</si>
  <si>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</si>
  <si>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</si>
  <si>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</si>
  <si>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</si>
  <si>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</si>
  <si>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</si>
  <si>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</si>
  <si>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</si>
  <si>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</si>
  <si>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</si>
  <si>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</si>
  <si>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</si>
  <si>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</si>
  <si>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</si>
  <si>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</si>
  <si>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</si>
  <si>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</si>
  <si>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</si>
  <si>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</si>
  <si>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</si>
  <si>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</si>
  <si>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</si>
  <si>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</si>
  <si>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</si>
  <si>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</si>
  <si>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</si>
  <si>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</si>
  <si>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</si>
  <si>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</si>
  <si>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</si>
  <si>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</si>
  <si>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</si>
  <si>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</si>
  <si>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</si>
  <si>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</si>
  <si>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</si>
  <si>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</si>
  <si>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</si>
  <si>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</si>
  <si>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</si>
  <si>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</si>
  <si>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</si>
  <si>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</si>
  <si>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</si>
  <si>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</si>
  <si>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</si>
  <si>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</si>
  <si>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</si>
  <si>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</si>
  <si>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</si>
  <si>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</si>
  <si>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</si>
  <si>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</si>
  <si>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</si>
  <si>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</si>
  <si>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</si>
  <si>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</si>
  <si>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</si>
  <si>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</si>
  <si>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</si>
  <si>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</si>
  <si>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</si>
  <si>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</si>
  <si>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</si>
  <si>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</si>
  <si>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</si>
  <si>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</si>
  <si>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</si>
  <si>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</si>
  <si>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</si>
  <si>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</si>
  <si>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</si>
  <si>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</si>
  <si>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</si>
  <si>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</si>
  <si>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</si>
  <si>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</si>
  <si>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</si>
  <si>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</si>
  <si>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</si>
  <si>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</si>
  <si>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</si>
  <si>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</si>
  <si>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</si>
  <si>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</si>
  <si>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</si>
  <si>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</si>
  <si>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</si>
  <si>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</si>
  <si>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</si>
  <si>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</si>
  <si>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</si>
  <si>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</si>
  <si>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</si>
  <si>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</si>
  <si>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</si>
  <si>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</si>
  <si>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</si>
  <si>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</si>
  <si>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</si>
  <si>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</si>
  <si>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</si>
  <si>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</si>
  <si>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</si>
  <si>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</si>
  <si>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</si>
  <si>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</si>
  <si>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</si>
  <si>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</si>
  <si>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</si>
  <si>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</si>
  <si>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</si>
  <si>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</si>
  <si>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</si>
  <si>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</si>
  <si>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</si>
  <si>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</si>
  <si>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</si>
  <si>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</si>
  <si>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</si>
  <si>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</si>
  <si>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</si>
  <si>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</si>
  <si>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</si>
  <si>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</si>
  <si>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</si>
  <si>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</si>
  <si>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</si>
  <si>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</si>
  <si>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</si>
  <si>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</si>
  <si>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</si>
  <si>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</si>
  <si>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</si>
  <si>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</si>
  <si>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</si>
  <si>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</si>
  <si>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</si>
  <si>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</si>
  <si>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</si>
  <si>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</si>
  <si>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</si>
  <si>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</si>
  <si>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</si>
  <si>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</si>
  <si>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</si>
  <si>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</si>
  <si>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</si>
  <si>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</si>
  <si>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</si>
  <si>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</si>
  <si>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</si>
  <si>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</si>
  <si>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</si>
  <si>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</si>
  <si>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</si>
  <si>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</si>
  <si>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</si>
  <si>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</si>
  <si>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</si>
  <si>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</si>
  <si>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</si>
  <si>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</si>
  <si>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</si>
  <si>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</si>
  <si>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</si>
  <si>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</si>
  <si>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</si>
  <si>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</si>
  <si>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</si>
  <si>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</si>
  <si>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</si>
  <si>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</si>
  <si>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</si>
  <si>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</si>
  <si>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</si>
  <si>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</si>
  <si>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</si>
  <si>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</si>
  <si>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</si>
  <si>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</si>
  <si>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</si>
  <si>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</si>
  <si>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</si>
  <si>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</si>
  <si>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</si>
  <si>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</si>
  <si>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</si>
  <si>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</si>
  <si>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</si>
  <si>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</si>
  <si>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</si>
  <si>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</si>
  <si>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</si>
  <si>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</si>
  <si>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</si>
  <si>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</si>
  <si>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</si>
  <si>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</si>
  <si>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</si>
  <si>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</si>
  <si>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</si>
  <si>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</si>
  <si>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</si>
  <si>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</si>
  <si>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</si>
  <si>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</si>
  <si>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</si>
  <si>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</si>
  <si>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</si>
  <si>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</si>
  <si>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</si>
  <si>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</si>
  <si>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</si>
  <si>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</si>
  <si>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</si>
  <si>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</si>
  <si>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</si>
  <si>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</si>
  <si>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</si>
  <si>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</si>
  <si>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</si>
  <si>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</si>
  <si>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</si>
  <si>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</si>
  <si>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</si>
  <si>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</si>
  <si>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</si>
  <si>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</si>
  <si>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</si>
  <si>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</si>
  <si>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</si>
  <si>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</si>
  <si>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</si>
  <si>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</si>
  <si>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</si>
  <si>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</si>
  <si>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</si>
  <si>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</si>
  <si>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</si>
  <si>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</si>
  <si>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</si>
  <si>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</si>
  <si>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</si>
  <si>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</si>
  <si>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</si>
  <si>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</si>
  <si>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</si>
  <si>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</si>
  <si>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</si>
  <si>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</si>
  <si>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</si>
  <si>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</si>
  <si>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</si>
  <si>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</si>
  <si>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</si>
  <si>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</si>
  <si>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</si>
  <si>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</si>
  <si>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</si>
  <si>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</si>
  <si>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</si>
  <si>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</si>
  <si>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</si>
  <si>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</si>
  <si>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</si>
  <si>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</si>
  <si>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</si>
  <si>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</si>
  <si>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</si>
  <si>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</si>
  <si>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</si>
  <si>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</si>
  <si>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</si>
  <si>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</si>
  <si>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</si>
  <si>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</si>
  <si>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</si>
  <si>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</si>
  <si>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</si>
  <si>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</si>
  <si>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</si>
  <si>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</si>
  <si>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</si>
  <si>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</si>
  <si>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</si>
  <si>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</si>
  <si>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</si>
  <si>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</si>
  <si>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</si>
  <si>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</si>
  <si>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</si>
  <si>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</si>
  <si>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</si>
  <si>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</si>
  <si>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</si>
  <si>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</si>
  <si>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</si>
  <si>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</si>
  <si>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</si>
  <si>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</si>
  <si>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</si>
  <si>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</si>
  <si>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</si>
  <si>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</si>
  <si>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</si>
  <si>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</si>
  <si>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</si>
  <si>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</si>
  <si>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</si>
  <si>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</si>
  <si>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</si>
  <si>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</si>
  <si>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</si>
  <si>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</si>
  <si>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</si>
  <si>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</si>
  <si>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</si>
  <si>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</si>
  <si>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</si>
  <si>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</si>
  <si>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</si>
  <si>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</si>
  <si>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</si>
  <si>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</si>
  <si>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</si>
  <si>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</si>
  <si>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</si>
  <si>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</si>
  <si>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</si>
  <si>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</si>
  <si>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</si>
  <si>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</si>
  <si>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</si>
  <si>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</si>
  <si>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</si>
  <si>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</si>
  <si>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</si>
  <si>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</si>
  <si>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</si>
  <si>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</si>
  <si>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</si>
  <si>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</si>
  <si>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</si>
  <si>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</si>
  <si>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</si>
  <si>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</si>
  <si>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</si>
  <si>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</si>
  <si>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</si>
  <si>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</si>
  <si>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</si>
  <si>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</si>
  <si>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</si>
  <si>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</si>
  <si>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</si>
  <si>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</si>
  <si>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</si>
  <si>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</si>
  <si>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</si>
  <si>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</si>
  <si>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</si>
  <si>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</si>
  <si>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</si>
  <si>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</si>
  <si>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</si>
  <si>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</si>
  <si>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</si>
  <si>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</si>
  <si>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</si>
  <si>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</si>
  <si>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</si>
  <si>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</si>
  <si>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</si>
  <si>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</si>
  <si>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</si>
  <si>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</si>
  <si>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</si>
  <si>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</si>
  <si>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</si>
  <si>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</si>
  <si>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</si>
  <si>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</si>
  <si>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</si>
  <si>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</si>
  <si>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</si>
  <si>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</si>
  <si>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</si>
  <si>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</si>
  <si>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</si>
  <si>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</si>
  <si>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</si>
  <si>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</si>
  <si>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</si>
  <si>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</si>
  <si>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</si>
  <si>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</si>
  <si>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</si>
  <si>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</si>
  <si>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</si>
  <si>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</si>
  <si>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</si>
  <si>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</si>
  <si>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</si>
  <si>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</si>
  <si>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</si>
  <si>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</si>
  <si>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</si>
  <si>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</si>
  <si>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</si>
  <si>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</si>
  <si>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</si>
  <si>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</si>
  <si>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</si>
  <si>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</si>
  <si>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</si>
  <si>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</si>
  <si>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</si>
  <si>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</si>
  <si>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</si>
  <si>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</si>
  <si>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</si>
  <si>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</si>
  <si>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</si>
  <si>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</si>
  <si>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</si>
  <si>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</si>
  <si>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</si>
  <si>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</si>
  <si>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</si>
  <si>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</si>
  <si>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</si>
  <si>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</si>
  <si>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</si>
  <si>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</si>
  <si>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</si>
  <si>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</si>
  <si>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</si>
  <si>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</si>
  <si>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</si>
  <si>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</si>
  <si>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</si>
  <si>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</si>
  <si>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</si>
  <si>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</si>
  <si>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</si>
  <si>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</si>
  <si>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</si>
  <si>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</si>
  <si>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</si>
  <si>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</si>
  <si>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</si>
  <si>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</si>
  <si>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</si>
  <si>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</si>
  <si>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</si>
  <si>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</si>
  <si>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</si>
  <si>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</si>
  <si>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</si>
  <si>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</si>
  <si>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</si>
  <si>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</si>
  <si>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</si>
  <si>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</si>
  <si>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</si>
  <si>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</si>
  <si>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</si>
  <si>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</si>
  <si>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</si>
  <si>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</si>
  <si>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</si>
  <si>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</si>
  <si>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</si>
  <si>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</si>
  <si>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</si>
  <si>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</si>
  <si>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</si>
  <si>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</si>
  <si>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</si>
  <si>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</si>
  <si>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</si>
  <si>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</si>
  <si>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</si>
  <si>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</si>
  <si>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</si>
  <si>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</si>
  <si>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</si>
  <si>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</si>
  <si>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</si>
  <si>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</si>
  <si>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</si>
  <si>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</si>
  <si>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</si>
  <si>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</si>
  <si>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</si>
  <si>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</si>
  <si>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</si>
  <si>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</si>
  <si>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</si>
  <si>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</si>
  <si>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</si>
  <si>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</si>
  <si>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</si>
  <si>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</si>
  <si>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</si>
  <si>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</si>
  <si>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</si>
  <si>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</si>
  <si>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</si>
  <si>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</si>
  <si>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</si>
  <si>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</si>
  <si>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</si>
  <si>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</si>
  <si>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</si>
  <si>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</si>
  <si>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</si>
  <si>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</si>
  <si>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</si>
  <si>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</si>
  <si>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</si>
  <si>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</si>
  <si>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</si>
  <si>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</si>
  <si>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</si>
  <si>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</si>
  <si>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</si>
  <si>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</si>
  <si>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</si>
  <si>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</si>
  <si>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</si>
  <si>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</si>
  <si>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</si>
  <si>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</si>
  <si>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</si>
  <si>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</si>
  <si>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</si>
  <si>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</si>
  <si>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</si>
  <si>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</si>
  <si>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</si>
  <si>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</si>
  <si>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</si>
  <si>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</si>
  <si>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</si>
  <si>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</si>
  <si>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</si>
  <si>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</si>
  <si>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</si>
  <si>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</si>
  <si>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</si>
  <si>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</si>
  <si>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</si>
  <si>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</si>
  <si>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</si>
  <si>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</si>
  <si>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</si>
  <si>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</si>
  <si>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</si>
  <si>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</si>
  <si>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</si>
  <si>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</si>
  <si>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</si>
  <si>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</si>
  <si>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</si>
  <si>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</si>
  <si>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</si>
  <si>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</si>
  <si>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</si>
  <si>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</si>
  <si>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</si>
  <si>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</si>
  <si>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</si>
  <si>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</si>
  <si>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</si>
  <si>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</si>
  <si>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</si>
  <si>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</si>
  <si>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</si>
  <si>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</si>
  <si>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</si>
  <si>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</si>
  <si>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</si>
  <si>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</si>
  <si>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</si>
  <si>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</si>
  <si>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</si>
  <si>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</si>
  <si>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</si>
  <si>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</si>
  <si>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</si>
  <si>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</si>
  <si>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</si>
  <si>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</si>
  <si>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</si>
  <si>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</si>
  <si>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</si>
  <si>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</si>
  <si>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</si>
  <si>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</si>
  <si>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</si>
  <si>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</si>
  <si>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</si>
  <si>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</si>
  <si>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</si>
  <si>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</si>
  <si>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</si>
  <si>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</si>
  <si>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</si>
  <si>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</si>
  <si>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</si>
  <si>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</si>
  <si>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</si>
  <si>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</si>
  <si>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</si>
  <si>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</si>
  <si>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</si>
  <si>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</si>
  <si>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</si>
  <si>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</si>
  <si>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</si>
  <si>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</si>
  <si>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</si>
  <si>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</si>
  <si>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</si>
  <si>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</si>
  <si>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</si>
  <si>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</si>
  <si>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</si>
  <si>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</si>
  <si>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</si>
  <si>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</si>
  <si>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</si>
  <si>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</si>
  <si>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</si>
  <si>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</si>
  <si>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</si>
  <si>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</si>
  <si>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</si>
  <si>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</si>
  <si>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</si>
  <si>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</si>
  <si>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</si>
  <si>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</si>
  <si>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</si>
  <si>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</si>
  <si>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</si>
  <si>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</si>
  <si>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</si>
  <si>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</si>
  <si>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</si>
  <si>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</si>
  <si>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</si>
  <si>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</si>
  <si>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</si>
  <si>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</si>
  <si>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</si>
  <si>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</si>
  <si>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</si>
  <si>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</si>
  <si>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</si>
  <si>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</si>
  <si>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</si>
  <si>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</si>
  <si>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</si>
  <si>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</si>
  <si>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</si>
  <si>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</si>
  <si>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</si>
  <si>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</si>
  <si>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</si>
  <si>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</si>
  <si>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</si>
  <si>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</si>
  <si>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</si>
  <si>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</si>
  <si>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</si>
  <si>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</si>
  <si>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</si>
  <si>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</si>
  <si>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</si>
  <si>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</si>
  <si>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</si>
  <si>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</si>
  <si>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</si>
  <si>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</si>
  <si>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</si>
  <si>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</si>
  <si>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</si>
  <si>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</si>
  <si>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</si>
  <si>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</si>
  <si>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</si>
  <si>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</si>
  <si>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</si>
  <si>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</si>
  <si>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</si>
  <si>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</si>
  <si>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</si>
  <si>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</si>
  <si>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</si>
  <si>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</si>
  <si>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</si>
  <si>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</si>
  <si>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</si>
  <si>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</si>
  <si>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</si>
  <si>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</si>
  <si>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</si>
  <si>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</si>
  <si>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</si>
  <si>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</si>
  <si>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</si>
  <si>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</si>
  <si>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</si>
  <si>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</si>
  <si>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</si>
  <si>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</si>
  <si>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</si>
  <si>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</si>
  <si>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</si>
  <si>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</si>
  <si>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</si>
  <si>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</si>
  <si>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</si>
  <si>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</si>
  <si>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</si>
  <si>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</si>
  <si>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</si>
  <si>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</si>
  <si>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</si>
  <si>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</si>
  <si>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</si>
  <si>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</si>
  <si>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</si>
  <si>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</si>
  <si>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</si>
  <si>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</si>
  <si>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</si>
  <si>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</si>
  <si>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</si>
  <si>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</si>
  <si>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</si>
  <si>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</si>
  <si>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</si>
  <si>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</si>
  <si>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</si>
  <si>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</si>
  <si>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</si>
  <si>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</si>
  <si>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</si>
  <si>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</si>
  <si>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</si>
  <si>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</si>
  <si>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</si>
  <si>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</si>
  <si>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</si>
  <si>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</si>
  <si>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</si>
  <si>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</si>
  <si>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</si>
  <si>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</si>
  <si>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</si>
  <si>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</si>
  <si>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</si>
  <si>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</si>
  <si>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</si>
  <si>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</si>
  <si>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</si>
  <si>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</si>
  <si>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</si>
  <si>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</si>
  <si>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</si>
  <si>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</si>
  <si>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</si>
  <si>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</si>
  <si>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</si>
  <si>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</si>
  <si>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</si>
  <si>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</si>
  <si>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</si>
  <si>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</si>
  <si>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</si>
  <si>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</si>
  <si>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</si>
  <si>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</si>
  <si>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</si>
  <si>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</si>
  <si>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</si>
  <si>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</si>
  <si>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</si>
  <si>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</si>
  <si>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</si>
  <si>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</si>
  <si>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</si>
  <si>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</si>
  <si>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</si>
  <si>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</si>
  <si>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</si>
  <si>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</si>
  <si>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</si>
  <si>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</si>
  <si>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</si>
  <si>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</si>
  <si>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</si>
  <si>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</si>
  <si>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</si>
  <si>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</si>
  <si>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</si>
  <si>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</si>
  <si>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</si>
  <si>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</si>
  <si>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</si>
  <si>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</si>
  <si>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</si>
  <si>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</si>
  <si>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</si>
  <si>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</si>
  <si>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</si>
  <si>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</si>
  <si>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</si>
  <si>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</si>
  <si>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</si>
  <si>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</si>
  <si>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</si>
  <si>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</si>
  <si>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</si>
  <si>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</si>
  <si>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</si>
  <si>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</si>
  <si>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</si>
  <si>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</si>
  <si>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</si>
  <si>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</si>
  <si>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</si>
  <si>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</si>
  <si>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</si>
  <si>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</si>
  <si>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</si>
  <si>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</si>
  <si>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</si>
  <si>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</si>
  <si>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</si>
  <si>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</si>
  <si>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</si>
  <si>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</si>
  <si>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</si>
  <si>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</si>
  <si>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</si>
  <si>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</si>
  <si>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</si>
  <si>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</si>
  <si>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</si>
  <si>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</si>
  <si>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</si>
  <si>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</si>
  <si>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</si>
  <si>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</si>
  <si>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</si>
  <si>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</si>
  <si>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</si>
  <si>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</si>
  <si>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</si>
  <si>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</si>
  <si>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</si>
  <si>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</si>
  <si>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</si>
  <si>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</si>
  <si>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</si>
  <si>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</si>
  <si>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</si>
  <si>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</si>
  <si>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</si>
  <si>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</si>
  <si>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</si>
  <si>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</si>
  <si>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</si>
  <si>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</si>
  <si>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</si>
  <si>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</si>
  <si>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</si>
  <si>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</si>
  <si>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</si>
  <si>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</si>
  <si>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</si>
  <si>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</si>
  <si>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</si>
  <si>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</si>
  <si>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</si>
  <si>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</si>
  <si>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</si>
  <si>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</si>
  <si>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</si>
  <si>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</si>
  <si>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</si>
  <si>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</si>
  <si>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</si>
  <si>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</si>
  <si>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</si>
  <si>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</si>
  <si>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</si>
  <si>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</si>
  <si>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</si>
  <si>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</si>
  <si>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</si>
  <si>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</si>
  <si>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</si>
  <si>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</si>
  <si>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</si>
  <si>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</si>
  <si>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</si>
  <si>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</si>
  <si>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</si>
  <si>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</si>
  <si>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</si>
  <si>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</si>
  <si>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</si>
  <si>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</si>
  <si>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</si>
  <si>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</si>
  <si>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</si>
  <si>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</si>
  <si>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</si>
  <si>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</si>
  <si>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</si>
  <si>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</si>
  <si>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</si>
  <si>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</si>
  <si>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</si>
  <si>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</si>
  <si>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</si>
  <si>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</si>
  <si>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</si>
  <si>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</si>
  <si>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</si>
  <si>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</si>
  <si>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</si>
  <si>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</si>
  <si>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</si>
  <si>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</si>
  <si>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</si>
  <si>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</si>
  <si>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</si>
  <si>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</si>
  <si>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</si>
  <si>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</si>
  <si>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</si>
  <si>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</si>
  <si>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</si>
  <si>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</si>
  <si>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</si>
  <si>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</si>
  <si>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</si>
  <si>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</si>
  <si>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</si>
  <si>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</si>
  <si>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</si>
  <si>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</si>
  <si>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</si>
  <si>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</si>
  <si>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</si>
  <si>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</si>
  <si>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</si>
  <si>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</si>
  <si>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</si>
  <si>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</si>
  <si>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</si>
  <si>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</si>
  <si>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</si>
  <si>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</si>
  <si>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</si>
  <si>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</si>
  <si>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</si>
  <si>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</si>
  <si>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</si>
  <si>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</si>
  <si>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</si>
  <si>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</si>
  <si>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</si>
  <si>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</si>
  <si>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</si>
  <si>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</si>
  <si>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</si>
  <si>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</si>
  <si>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</si>
  <si>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</si>
  <si>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</si>
  <si>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</si>
  <si>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</si>
  <si>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</si>
  <si>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</si>
  <si>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</si>
  <si>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</si>
  <si>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</si>
  <si>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</si>
  <si>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</si>
  <si>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</si>
  <si>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</si>
  <si>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</si>
  <si>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</si>
  <si>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</si>
  <si>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</si>
  <si>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</si>
  <si>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</si>
  <si>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</si>
  <si>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</si>
  <si>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</si>
  <si>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</si>
  <si>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</si>
  <si>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</si>
  <si>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</si>
  <si>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</si>
  <si>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</si>
  <si>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</si>
  <si>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</si>
  <si>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</si>
  <si>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</si>
  <si>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</si>
  <si>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</si>
  <si>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</si>
  <si>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</si>
  <si>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</si>
  <si>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</si>
  <si>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</si>
  <si>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</si>
  <si>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</si>
  <si>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</si>
  <si>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</si>
  <si>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</si>
  <si>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</si>
  <si>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</si>
  <si>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</si>
  <si>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</si>
  <si>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</si>
  <si>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</si>
  <si>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</si>
  <si>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</si>
  <si>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</si>
  <si>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</si>
  <si>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</si>
  <si>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</si>
  <si>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</si>
  <si>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</si>
  <si>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</si>
  <si>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</si>
  <si>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</si>
  <si>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</si>
  <si>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</si>
  <si>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</si>
  <si>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</si>
  <si>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</si>
  <si>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</si>
  <si>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</si>
  <si>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</si>
  <si>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</si>
  <si>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</si>
  <si>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</si>
  <si>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</si>
  <si>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</si>
  <si>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</si>
  <si>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</si>
  <si>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</si>
  <si>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</si>
  <si>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</si>
  <si>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</si>
  <si>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</si>
  <si>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</si>
  <si>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</si>
  <si>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</si>
  <si>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</si>
  <si>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</si>
  <si>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</si>
  <si>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</si>
  <si>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</si>
  <si>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</si>
  <si>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</si>
  <si>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</si>
  <si>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</si>
  <si>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</si>
  <si>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</si>
  <si>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</si>
  <si>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</si>
  <si>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</si>
  <si>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</si>
  <si>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</si>
  <si>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</si>
  <si>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</si>
  <si>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</si>
  <si>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</si>
  <si>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</si>
  <si>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</si>
  <si>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</si>
  <si>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</si>
  <si>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</si>
  <si>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</si>
  <si>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</si>
  <si>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</si>
  <si>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</si>
  <si>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</si>
  <si>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</si>
  <si>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</si>
  <si>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</si>
  <si>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</si>
  <si>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</si>
  <si>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</si>
  <si>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</si>
  <si>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</si>
  <si>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</si>
  <si>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</si>
  <si>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</si>
  <si>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</si>
  <si>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</si>
  <si>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</si>
  <si>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</si>
  <si>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</si>
  <si>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</si>
  <si>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</si>
  <si>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</si>
  <si>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</si>
  <si>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</si>
  <si>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</si>
  <si>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</si>
  <si>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</si>
  <si>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</si>
  <si>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</si>
  <si>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</si>
  <si>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</si>
  <si>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</si>
  <si>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</si>
  <si>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</si>
  <si>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</si>
  <si>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</si>
  <si>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</si>
  <si>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</si>
  <si>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</si>
  <si>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</si>
  <si>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</si>
  <si>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</si>
  <si>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</si>
  <si>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</si>
  <si>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</si>
  <si>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</si>
  <si>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</si>
  <si>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</si>
  <si>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</si>
  <si>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</si>
  <si>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</si>
  <si>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</si>
  <si>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</si>
  <si>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</si>
  <si>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</si>
  <si>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</si>
  <si>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</si>
  <si>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</si>
  <si>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</si>
  <si>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</si>
  <si>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</si>
  <si>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</si>
  <si>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</si>
  <si>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</si>
  <si>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</si>
  <si>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</si>
  <si>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</si>
  <si>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</si>
  <si>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</si>
  <si>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</si>
  <si>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</si>
  <si>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</si>
  <si>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</si>
  <si>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</si>
  <si>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</si>
  <si>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</si>
  <si>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</si>
  <si>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</si>
  <si>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</si>
  <si>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</si>
  <si>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</si>
  <si>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</si>
  <si>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</si>
  <si>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</si>
  <si>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</si>
  <si>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</si>
  <si>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</si>
  <si>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</si>
  <si>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</si>
  <si>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</si>
  <si>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</si>
  <si>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</si>
  <si>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</si>
  <si>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</si>
  <si>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</si>
  <si>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</si>
  <si>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</si>
  <si>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</si>
  <si>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</si>
  <si>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</si>
  <si>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</si>
  <si>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</si>
  <si>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</si>
  <si>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</si>
  <si>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</si>
  <si>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</si>
  <si>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</si>
  <si>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</si>
  <si>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</si>
  <si>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</si>
  <si>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</si>
  <si>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</si>
  <si>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</si>
  <si>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</si>
  <si>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</si>
  <si>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</si>
  <si>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</si>
  <si>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</si>
  <si>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</si>
  <si>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</si>
  <si>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</si>
  <si>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</si>
  <si>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</si>
  <si>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</si>
  <si>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</si>
  <si>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</si>
  <si>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</si>
  <si>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</si>
  <si>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</si>
  <si>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</si>
  <si>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</si>
  <si>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</si>
  <si>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</si>
  <si>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</si>
  <si>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</si>
  <si>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</si>
  <si>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</si>
  <si>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</si>
  <si>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</si>
  <si>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</si>
  <si>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</si>
  <si>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</si>
  <si>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</si>
  <si>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</si>
  <si>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</si>
  <si>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</si>
  <si>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</si>
  <si>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</si>
  <si>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</si>
  <si>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</si>
  <si>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</si>
  <si>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</si>
  <si>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</si>
  <si>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</si>
  <si>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</si>
  <si>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</si>
  <si>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</si>
  <si>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</si>
  <si>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</si>
  <si>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</si>
  <si>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</si>
  <si>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</si>
  <si>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</si>
  <si>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</si>
  <si>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</si>
  <si>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</si>
  <si>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</si>
  <si>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</si>
  <si>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</si>
  <si>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</si>
  <si>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</si>
  <si>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</si>
  <si>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</si>
  <si>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</si>
  <si>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</si>
  <si>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</si>
  <si>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</si>
  <si>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</si>
  <si>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</si>
  <si>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</si>
  <si>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</si>
  <si>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</si>
  <si>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</si>
  <si>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</si>
  <si>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</si>
  <si>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</si>
  <si>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</si>
  <si>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</si>
  <si>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</si>
  <si>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</si>
  <si>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</si>
  <si>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</si>
  <si>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</si>
  <si>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</si>
  <si>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</si>
  <si>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</si>
  <si>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</si>
  <si>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</si>
  <si>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</si>
  <si>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</si>
  <si>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</si>
  <si>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</si>
  <si>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</si>
  <si>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</si>
  <si>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</si>
  <si>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</si>
  <si>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</si>
  <si>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</si>
  <si>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</si>
  <si>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</si>
  <si>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</si>
  <si>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</si>
  <si>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</si>
  <si>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</si>
  <si>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</si>
  <si>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</si>
  <si>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</si>
  <si>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</si>
  <si>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</si>
  <si>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</si>
  <si>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</si>
  <si>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</si>
  <si>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</si>
  <si>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</si>
  <si>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</si>
  <si>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</si>
  <si>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</si>
  <si>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</si>
  <si>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</si>
  <si>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</si>
  <si>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</si>
  <si>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</si>
  <si>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</si>
  <si>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</si>
  <si>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</si>
  <si>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</si>
  <si>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</si>
  <si>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</si>
  <si>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</si>
  <si>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</si>
  <si>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</si>
  <si>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</si>
  <si>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</si>
  <si>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</si>
  <si>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</si>
  <si>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</si>
  <si>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</si>
  <si>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</si>
  <si>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</si>
  <si>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</si>
  <si>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</si>
  <si>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</si>
  <si>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</si>
  <si>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</si>
  <si>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</si>
  <si>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</si>
  <si>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</si>
  <si>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</si>
  <si>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</si>
  <si>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</si>
  <si>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</si>
  <si>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</si>
  <si>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</si>
  <si>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</si>
  <si>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</si>
  <si>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</si>
  <si>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</si>
  <si>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</si>
  <si>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</si>
  <si>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</si>
  <si>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</si>
  <si>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</si>
  <si>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</si>
  <si>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</si>
  <si>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</si>
  <si>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</si>
  <si>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</si>
  <si>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</si>
  <si>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</si>
  <si>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</si>
  <si>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</si>
  <si>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</si>
  <si>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</si>
  <si>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</si>
  <si>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</si>
  <si>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</si>
  <si>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</si>
  <si>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</si>
  <si>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</si>
  <si>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</si>
  <si>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</si>
  <si>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</si>
  <si>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</si>
  <si>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</si>
  <si>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</si>
  <si>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</si>
  <si>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</si>
  <si>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</si>
  <si>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</si>
  <si>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</si>
  <si>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</si>
  <si>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</si>
  <si>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</si>
  <si>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</si>
  <si>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</si>
  <si>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</si>
  <si>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</si>
  <si>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</si>
  <si>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</si>
  <si>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</si>
  <si>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</si>
  <si>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</si>
  <si>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</si>
  <si>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</si>
  <si>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</si>
  <si>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</si>
  <si>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</si>
  <si>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</si>
  <si>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</si>
  <si>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</si>
  <si>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</si>
  <si>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</si>
  <si>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</si>
  <si>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</si>
  <si>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</si>
  <si>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</si>
  <si>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</si>
  <si>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</si>
  <si>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</si>
  <si>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</si>
  <si>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</si>
  <si>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</si>
  <si>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</si>
  <si>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</si>
  <si>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</si>
  <si>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</si>
  <si>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</si>
  <si>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</si>
  <si>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</si>
  <si>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</si>
  <si>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</si>
  <si>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</si>
  <si>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</si>
  <si>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</si>
  <si>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</si>
  <si>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</si>
  <si>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</si>
  <si>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</si>
  <si>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</si>
  <si>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</si>
  <si>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</si>
  <si>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</si>
  <si>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</si>
  <si>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</si>
  <si>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</si>
  <si>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</si>
  <si>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</si>
  <si>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</si>
  <si>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</si>
  <si>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</si>
  <si>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</si>
  <si>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</si>
  <si>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</si>
  <si>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</si>
  <si>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</si>
  <si>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</si>
  <si>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</si>
  <si>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</si>
  <si>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</si>
  <si>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</si>
  <si>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</si>
  <si>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</si>
  <si>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</si>
  <si>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</si>
  <si>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</si>
  <si>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</si>
  <si>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</si>
  <si>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</si>
  <si>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</si>
  <si>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</si>
  <si>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</si>
  <si>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</si>
  <si>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</si>
  <si>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</si>
  <si>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</si>
  <si>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</si>
  <si>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</si>
  <si>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</si>
  <si>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</si>
  <si>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</si>
  <si>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</si>
  <si>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</si>
  <si>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</si>
  <si>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</si>
  <si>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</si>
  <si>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</si>
  <si>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</si>
  <si>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</si>
  <si>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</si>
  <si>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</si>
  <si>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</si>
  <si>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</si>
  <si>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</si>
  <si>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</si>
  <si>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</si>
  <si>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</si>
  <si>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</si>
  <si>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</si>
  <si>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</si>
  <si>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</si>
  <si>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</si>
  <si>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</si>
  <si>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</si>
  <si>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</si>
  <si>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</si>
  <si>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</si>
  <si>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</si>
  <si>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</si>
  <si>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</si>
  <si>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</si>
  <si>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</si>
  <si>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</si>
  <si>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</si>
  <si>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</si>
  <si>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</si>
  <si>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</si>
  <si>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</si>
  <si>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</si>
  <si>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</si>
  <si>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</si>
  <si>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</si>
  <si>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</si>
  <si>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</si>
  <si>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</si>
  <si>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</si>
  <si>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</si>
  <si>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</si>
  <si>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</si>
  <si>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</si>
  <si>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</si>
  <si>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</si>
  <si>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</si>
  <si>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</si>
  <si>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</si>
  <si>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</si>
  <si>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</si>
  <si>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</si>
  <si>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</si>
  <si>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</si>
  <si>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</si>
  <si>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</si>
  <si>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</si>
  <si>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</si>
  <si>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</si>
  <si>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</si>
  <si>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</si>
  <si>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</si>
  <si>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</si>
  <si>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</si>
  <si>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</si>
  <si>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</si>
  <si>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</si>
  <si>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</si>
  <si>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</si>
  <si>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</si>
  <si>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</si>
  <si>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</si>
  <si>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</si>
  <si>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</si>
  <si>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</si>
  <si>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</si>
  <si>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</si>
  <si>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</si>
  <si>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</si>
  <si>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</si>
  <si>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</si>
  <si>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</si>
  <si>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</si>
  <si>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</si>
  <si>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</si>
  <si>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</si>
  <si>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</si>
  <si>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</si>
  <si>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</si>
  <si>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</si>
  <si>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</si>
  <si>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</si>
  <si>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</si>
  <si>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</si>
  <si>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</si>
  <si>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</si>
  <si>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</si>
  <si>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</si>
  <si>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</si>
  <si>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</si>
  <si>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</si>
  <si>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</si>
  <si>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</si>
  <si>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</si>
  <si>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</si>
  <si>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</si>
  <si>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</si>
  <si>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</si>
  <si>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</si>
  <si>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</si>
  <si>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</si>
  <si>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</si>
  <si>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</si>
  <si>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</si>
  <si>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</si>
  <si>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</si>
  <si>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</si>
  <si>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</si>
  <si>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</si>
  <si>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</si>
  <si>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</si>
  <si>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</si>
  <si>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</si>
  <si>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</si>
  <si>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</si>
  <si>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</si>
  <si>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</si>
  <si>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</si>
  <si>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</si>
  <si>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</si>
  <si>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</si>
  <si>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</si>
  <si>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</si>
  <si>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</si>
  <si>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</si>
  <si>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</si>
  <si>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</si>
  <si>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</si>
  <si>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</si>
  <si>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</si>
  <si>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</si>
  <si>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</si>
  <si>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</si>
  <si>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</si>
  <si>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</si>
  <si>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</si>
  <si>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</si>
  <si>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</si>
  <si>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</si>
  <si>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</si>
  <si>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</si>
  <si>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</si>
  <si>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</si>
  <si>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</si>
  <si>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</si>
  <si>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</si>
  <si>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</si>
  <si>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</si>
  <si>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</si>
  <si>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</si>
  <si>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</si>
  <si>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</si>
  <si>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</si>
  <si>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</si>
  <si>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</si>
  <si>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</si>
  <si>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</si>
  <si>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</si>
  <si>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</si>
  <si>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</si>
  <si>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</si>
  <si>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</si>
  <si>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</si>
  <si>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</si>
  <si>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</si>
  <si>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</si>
  <si>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</si>
  <si>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</si>
  <si>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</si>
  <si>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</si>
  <si>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</si>
  <si>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</si>
  <si>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</si>
  <si>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</si>
  <si>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</si>
  <si>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</si>
  <si>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</si>
  <si>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</si>
  <si>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</si>
  <si>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</si>
  <si>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</si>
  <si>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</si>
  <si>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</si>
  <si>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</si>
  <si>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</si>
  <si>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</si>
  <si>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</si>
  <si>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</si>
  <si>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</si>
  <si>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</si>
  <si>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</si>
  <si>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</si>
  <si>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</si>
  <si>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</si>
  <si>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</si>
  <si>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</si>
  <si>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</si>
  <si>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</si>
  <si>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</si>
  <si>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</si>
  <si>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</si>
  <si>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</si>
  <si>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</si>
  <si>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</si>
  <si>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</si>
  <si>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</si>
  <si>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</si>
  <si>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</si>
  <si>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</si>
  <si>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</si>
  <si>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</si>
  <si>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</si>
  <si>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</si>
  <si>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</si>
  <si>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</si>
  <si>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</si>
  <si>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</si>
  <si>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</si>
  <si>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</si>
  <si>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</si>
  <si>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</si>
  <si>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</si>
  <si>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</si>
  <si>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</si>
  <si>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</si>
  <si>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</si>
  <si>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</si>
  <si>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</si>
  <si>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</si>
  <si>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</si>
  <si>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</si>
  <si>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</si>
  <si>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</si>
  <si>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</si>
  <si>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</si>
  <si>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</si>
  <si>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</si>
  <si>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</si>
  <si>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</si>
  <si>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</si>
  <si>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</si>
  <si>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</si>
  <si>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</si>
  <si>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</si>
  <si>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</si>
  <si>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</si>
  <si>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</si>
  <si>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</si>
  <si>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</si>
  <si>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</si>
  <si>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</si>
  <si>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</si>
  <si>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</si>
  <si>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</si>
  <si>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</si>
  <si>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</si>
  <si>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</si>
  <si>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</si>
  <si>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</si>
  <si>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</si>
  <si>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</si>
  <si>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</si>
  <si>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</si>
  <si>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</si>
  <si>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</si>
  <si>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</si>
  <si>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</si>
  <si>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</si>
  <si>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</si>
  <si>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</si>
  <si>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</si>
  <si>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</si>
  <si>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</si>
  <si>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</si>
  <si>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</si>
  <si>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</si>
  <si>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</si>
  <si>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</si>
  <si>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</si>
  <si>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</si>
  <si>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</si>
  <si>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</si>
  <si>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</si>
  <si>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</si>
  <si>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</si>
  <si>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</si>
  <si>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</si>
  <si>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</si>
  <si>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</si>
  <si>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</si>
  <si>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</si>
  <si>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</si>
  <si>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</si>
  <si>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</si>
  <si>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</si>
  <si>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</si>
  <si>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</si>
  <si>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</si>
  <si>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</si>
  <si>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</si>
  <si>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</si>
  <si>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</si>
  <si>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</si>
  <si>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</si>
  <si>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</si>
  <si>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</si>
  <si>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</si>
  <si>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</si>
  <si>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</si>
  <si>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</si>
  <si>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</si>
  <si>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</si>
  <si>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</si>
  <si>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</si>
  <si>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</si>
  <si>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</si>
  <si>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</si>
  <si>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</si>
  <si>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</si>
  <si>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</si>
  <si>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</si>
  <si>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</si>
  <si>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</si>
  <si>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</si>
  <si>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</si>
  <si>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</si>
  <si>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</si>
  <si>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</si>
  <si>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</si>
  <si>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</si>
  <si>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</si>
  <si>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</si>
  <si>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</si>
  <si>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</si>
  <si>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</si>
  <si>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</si>
  <si>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</si>
  <si>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</si>
  <si>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</si>
  <si>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</si>
  <si>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</si>
  <si>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</si>
  <si>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</si>
  <si>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</si>
  <si>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</si>
  <si>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</si>
  <si>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</si>
  <si>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</si>
  <si>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</si>
  <si>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</si>
  <si>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</si>
  <si>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</si>
  <si>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</si>
  <si>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</si>
  <si>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</si>
  <si>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</si>
  <si>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</si>
  <si>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</si>
  <si>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</si>
  <si>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</si>
  <si>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</si>
  <si>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</si>
  <si>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</si>
  <si>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</si>
  <si>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</si>
  <si>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</si>
  <si>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</si>
  <si>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</si>
  <si>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</si>
  <si>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</si>
  <si>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</si>
  <si>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</si>
  <si>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</si>
  <si>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</si>
  <si>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</si>
  <si>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</si>
  <si>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</si>
  <si>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</si>
  <si>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</si>
  <si>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</si>
  <si>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</si>
  <si>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</si>
  <si>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</si>
  <si>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</si>
  <si>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</si>
  <si>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</si>
  <si>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</si>
  <si>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</si>
  <si>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</si>
  <si>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</si>
  <si>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</si>
  <si>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</si>
  <si>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</si>
  <si>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</si>
  <si>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</si>
  <si>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</si>
  <si>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</si>
  <si>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</si>
  <si>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</si>
  <si>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</si>
  <si>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</si>
  <si>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</si>
  <si>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</si>
  <si>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</si>
  <si>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</si>
  <si>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</si>
  <si>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</si>
  <si>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</si>
  <si>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</si>
  <si>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</si>
  <si>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</si>
  <si>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</si>
  <si>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</si>
  <si>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</si>
  <si>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</si>
  <si>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</si>
  <si>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</si>
  <si>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</si>
  <si>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</si>
  <si>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</si>
  <si>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</si>
  <si>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</si>
  <si>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</si>
  <si>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</si>
  <si>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</si>
  <si>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</si>
  <si>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</si>
  <si>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</si>
  <si>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</si>
  <si>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</si>
  <si>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</si>
  <si>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</si>
  <si>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</si>
  <si>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</si>
  <si>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</si>
  <si>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</si>
  <si>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</si>
  <si>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</si>
  <si>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</si>
  <si>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</si>
  <si>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</si>
  <si>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</si>
  <si>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</si>
  <si>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</si>
  <si>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</si>
  <si>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</si>
  <si>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</si>
  <si>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</si>
  <si>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</si>
  <si>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</si>
  <si>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</si>
  <si>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</si>
  <si>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</si>
  <si>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</si>
  <si>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</si>
  <si>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</si>
  <si>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</si>
  <si>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</si>
  <si>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</si>
  <si>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</si>
  <si>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</si>
  <si>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</si>
  <si>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</si>
  <si>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</si>
  <si>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</si>
  <si>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</si>
  <si>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</si>
  <si>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</si>
  <si>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</si>
  <si>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</si>
  <si>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</si>
  <si>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</si>
  <si>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</si>
  <si>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</si>
  <si>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</si>
  <si>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</si>
  <si>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</si>
  <si>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</si>
  <si>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</si>
  <si>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</si>
  <si>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</si>
  <si>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</si>
  <si>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</si>
  <si>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</si>
  <si>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</si>
  <si>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</si>
  <si>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</si>
  <si>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</si>
  <si>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</si>
  <si>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</si>
  <si>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</si>
  <si>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</si>
  <si>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</si>
  <si>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</si>
  <si>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</si>
  <si>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</si>
  <si>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</si>
  <si>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</si>
  <si>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</si>
  <si>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</si>
  <si>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</si>
  <si>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</si>
  <si>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</si>
  <si>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</si>
  <si>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</si>
  <si>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</si>
  <si>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</si>
  <si>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</si>
  <si>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</si>
  <si>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</si>
  <si>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</si>
  <si>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</si>
  <si>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</si>
  <si>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</si>
  <si>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</si>
  <si>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</si>
  <si>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</si>
  <si>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</si>
  <si>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</si>
  <si>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</si>
  <si>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</si>
  <si>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</si>
  <si>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</si>
  <si>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</si>
  <si>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</si>
  <si>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</si>
  <si>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</si>
  <si>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</si>
  <si>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</si>
  <si>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</si>
  <si>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</si>
  <si>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</si>
  <si>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</si>
  <si>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</si>
  <si>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</si>
  <si>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</si>
  <si>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</si>
  <si>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</si>
  <si>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</si>
  <si>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</si>
  <si>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</si>
  <si>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</si>
  <si>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</si>
  <si>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</si>
  <si>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</si>
  <si>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</si>
  <si>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</si>
  <si>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</si>
  <si>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</si>
  <si>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</si>
  <si>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</si>
  <si>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</si>
  <si>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</si>
  <si>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</si>
  <si>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</si>
  <si>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</si>
  <si>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</si>
  <si>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</si>
  <si>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</si>
  <si>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</si>
  <si>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</si>
  <si>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</si>
  <si>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</si>
  <si>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</si>
  <si>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</si>
  <si>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</si>
  <si>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</si>
  <si>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</si>
  <si>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</si>
  <si>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</si>
  <si>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</si>
  <si>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</si>
  <si>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</si>
  <si>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</si>
  <si>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</si>
  <si>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</si>
  <si>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</si>
  <si>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</si>
  <si>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</si>
  <si>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</si>
  <si>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</si>
  <si>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</si>
  <si>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</si>
  <si>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</si>
  <si>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</si>
  <si>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</si>
  <si>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</si>
  <si>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</si>
  <si>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</si>
  <si>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</si>
  <si>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</si>
  <si>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</si>
  <si>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</si>
  <si>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</si>
  <si>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</si>
  <si>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</si>
  <si>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</si>
  <si>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</si>
  <si>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</si>
  <si>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</si>
  <si>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</si>
  <si>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</si>
  <si>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</si>
  <si>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</si>
  <si>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</si>
  <si>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</si>
  <si>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</si>
  <si>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</si>
  <si>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</si>
  <si>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</si>
  <si>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</si>
  <si>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</si>
  <si>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</si>
  <si>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</si>
  <si>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</si>
  <si>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</si>
  <si>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</si>
  <si>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</si>
  <si>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</si>
  <si>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</si>
  <si>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</si>
  <si>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</si>
  <si>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</si>
  <si>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</si>
  <si>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</si>
  <si>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</si>
  <si>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</si>
  <si>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</si>
  <si>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</si>
  <si>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</si>
  <si>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</si>
  <si>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</si>
  <si>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</si>
  <si>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</si>
  <si>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</si>
  <si>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</si>
  <si>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</si>
  <si>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</si>
  <si>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</si>
  <si>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</si>
  <si>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</si>
  <si>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</si>
  <si>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</si>
  <si>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</si>
  <si>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</si>
  <si>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</si>
  <si>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</si>
  <si>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</si>
  <si>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</si>
  <si>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</si>
  <si>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</si>
  <si>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</si>
  <si>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</si>
  <si>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</si>
  <si>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</si>
  <si>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</si>
  <si>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</si>
  <si>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</si>
  <si>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</si>
  <si>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</si>
  <si>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</si>
  <si>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</si>
  <si>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</si>
  <si>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</si>
  <si>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</si>
  <si>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</si>
  <si>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</si>
  <si>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</si>
  <si>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</si>
  <si>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</si>
  <si>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</si>
  <si>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</si>
  <si>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</si>
  <si>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</si>
  <si>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</si>
  <si>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</si>
  <si>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</si>
  <si>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</si>
  <si>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</si>
  <si>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</si>
  <si>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</si>
  <si>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</si>
  <si>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</si>
  <si>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</si>
  <si>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</si>
  <si>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</si>
  <si>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</si>
  <si>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</si>
  <si>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</si>
  <si>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</si>
  <si>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</si>
  <si>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</si>
  <si>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</si>
  <si>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</si>
  <si>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</si>
  <si>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</si>
  <si>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</si>
  <si>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</si>
  <si>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</si>
  <si>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</si>
  <si>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</si>
  <si>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</si>
  <si>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</si>
  <si>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</si>
  <si>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</si>
  <si>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</si>
  <si>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</si>
  <si>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</si>
  <si>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</si>
  <si>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</si>
  <si>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</si>
  <si>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</si>
  <si>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</si>
  <si>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</si>
  <si>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</si>
  <si>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</si>
  <si>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</si>
  <si>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</si>
  <si>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</si>
  <si>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</si>
  <si>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</si>
  <si>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</si>
  <si>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</si>
  <si>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</si>
  <si>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</si>
  <si>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</si>
  <si>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</si>
  <si>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</si>
  <si>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</si>
  <si>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</si>
  <si>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</si>
  <si>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</si>
  <si>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</si>
  <si>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</si>
  <si>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</si>
  <si>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</si>
  <si>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</si>
  <si>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</si>
  <si>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</si>
  <si>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</si>
  <si>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</si>
  <si>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</si>
  <si>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</si>
  <si>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</si>
  <si>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</si>
  <si>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</si>
  <si>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</si>
  <si>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</si>
  <si>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</si>
  <si>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</si>
  <si>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</si>
  <si>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</si>
  <si>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</si>
  <si>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</si>
  <si>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</si>
  <si>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</si>
  <si>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</si>
  <si>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</si>
  <si>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</si>
  <si>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</si>
  <si>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</si>
  <si>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</si>
  <si>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</si>
  <si>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</si>
  <si>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</si>
  <si>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</si>
  <si>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</si>
  <si>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</si>
  <si>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</si>
  <si>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</si>
  <si>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</si>
  <si>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</si>
  <si>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</si>
  <si>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</si>
  <si>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</si>
  <si>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</si>
  <si>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</si>
  <si>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</si>
  <si>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</si>
  <si>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</si>
  <si>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</si>
  <si>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</si>
  <si>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</si>
  <si>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</si>
  <si>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</si>
  <si>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</si>
  <si>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</si>
  <si>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</si>
  <si>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</si>
  <si>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</si>
  <si>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</si>
  <si>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</si>
  <si>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</si>
  <si>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</si>
  <si>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</si>
  <si>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</si>
  <si>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</si>
  <si>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</si>
  <si>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</si>
  <si>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</si>
  <si>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</si>
  <si>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</si>
  <si>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</si>
  <si>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</si>
  <si>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</si>
  <si>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</si>
  <si>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</si>
  <si>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</si>
  <si>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</si>
  <si>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</si>
  <si>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</si>
  <si>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</si>
  <si>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</si>
  <si>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</si>
  <si>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</si>
  <si>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</si>
  <si>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</si>
  <si>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</si>
  <si>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</si>
  <si>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</si>
  <si>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</si>
  <si>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</si>
  <si>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</si>
  <si>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</si>
  <si>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</si>
  <si>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</si>
  <si>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</si>
  <si>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</si>
  <si>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</si>
  <si>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</si>
  <si>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</si>
  <si>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</si>
  <si>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</si>
  <si>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</si>
  <si>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</si>
  <si>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</si>
  <si>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</si>
  <si>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</si>
  <si>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</si>
  <si>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</si>
  <si>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</si>
  <si>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</si>
  <si>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</si>
  <si>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</si>
  <si>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</si>
  <si>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</si>
  <si>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</si>
  <si>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</si>
  <si>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</si>
  <si>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</si>
  <si>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</si>
  <si>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</si>
  <si>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</si>
  <si>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</si>
  <si>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</si>
  <si>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</si>
  <si>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</si>
  <si>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</si>
  <si>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</si>
  <si>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</si>
  <si>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</si>
  <si>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</si>
  <si>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</si>
  <si>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</si>
  <si>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</si>
  <si>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</si>
  <si>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</si>
  <si>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</si>
  <si>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</si>
  <si>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</si>
  <si>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</si>
  <si>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</si>
  <si>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</si>
  <si>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</si>
  <si>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</si>
  <si>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</si>
  <si>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</si>
  <si>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</si>
  <si>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</si>
  <si>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</si>
  <si>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</si>
  <si>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</si>
  <si>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</si>
  <si>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</si>
  <si>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</si>
  <si>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</si>
  <si>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</si>
  <si>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</si>
  <si>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</si>
  <si>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</si>
  <si>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</si>
  <si>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</si>
  <si>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</si>
  <si>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</si>
  <si>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</si>
  <si>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</si>
  <si>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</si>
  <si>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</si>
  <si>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</si>
  <si>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</si>
  <si>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</si>
  <si>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</si>
  <si>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</si>
  <si>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</si>
  <si>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</si>
  <si>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</si>
  <si>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</si>
  <si>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</si>
  <si>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</si>
  <si>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</si>
  <si>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</si>
  <si>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</si>
  <si>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</si>
  <si>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</si>
  <si>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</si>
  <si>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</si>
  <si>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</si>
  <si>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</si>
  <si>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</si>
  <si>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</si>
  <si>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</si>
  <si>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</si>
  <si>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</si>
  <si>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</si>
  <si>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</si>
  <si>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</si>
  <si>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</si>
  <si>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</si>
  <si>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</si>
  <si>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</si>
  <si>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</si>
  <si>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</si>
  <si>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</si>
  <si>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</si>
  <si>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</si>
  <si>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</si>
  <si>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</si>
  <si>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</si>
  <si>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</si>
  <si>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</si>
  <si>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</si>
  <si>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</si>
  <si>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</si>
  <si>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</si>
  <si>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</si>
  <si>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</si>
  <si>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</si>
  <si>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</si>
  <si>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</si>
  <si>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</si>
  <si>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</si>
  <si>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</si>
  <si>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</si>
  <si>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</si>
  <si>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</si>
  <si>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</si>
  <si>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</si>
  <si>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</si>
  <si>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</si>
  <si>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</si>
  <si>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</si>
  <si>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</si>
  <si>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</si>
  <si>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</si>
  <si>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</si>
  <si>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</si>
  <si>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</si>
  <si>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</si>
  <si>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</si>
  <si>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</si>
  <si>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</si>
  <si>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</si>
  <si>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</si>
  <si>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</si>
  <si>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</si>
  <si>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</si>
  <si>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</si>
  <si>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</si>
  <si>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</si>
  <si>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</si>
  <si>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</si>
  <si>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</si>
  <si>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</si>
  <si>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</si>
  <si>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</si>
  <si>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</si>
  <si>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</si>
  <si>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</si>
  <si>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</si>
  <si>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</si>
  <si>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</si>
  <si>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</si>
  <si>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</si>
  <si>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</si>
  <si>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</si>
  <si>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</si>
  <si>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</si>
  <si>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</si>
  <si>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</si>
  <si>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</si>
  <si>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</si>
  <si>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</si>
  <si>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</si>
  <si>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</si>
  <si>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</si>
  <si>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</si>
  <si>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</si>
  <si>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</si>
  <si>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</si>
  <si>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</si>
  <si>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</si>
  <si>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</si>
  <si>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</si>
  <si>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</si>
  <si>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</si>
  <si>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</si>
  <si>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</si>
  <si>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</si>
  <si>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</si>
  <si>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</si>
  <si>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</si>
  <si>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</si>
  <si>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</si>
  <si>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</si>
  <si>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</si>
  <si>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</si>
  <si>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</si>
  <si>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</si>
  <si>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</si>
  <si>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</si>
  <si>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</si>
  <si>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</si>
  <si>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</si>
  <si>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</si>
  <si>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</si>
  <si>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</si>
  <si>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</si>
  <si>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</si>
  <si>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</si>
  <si>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</si>
  <si>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</si>
  <si>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</si>
  <si>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</si>
  <si>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</si>
  <si>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</si>
  <si>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</si>
  <si>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</si>
  <si>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</si>
  <si>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</si>
  <si>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</si>
  <si>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</si>
  <si>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</si>
  <si>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</si>
  <si>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</si>
  <si>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</si>
  <si>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</si>
  <si>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</si>
  <si>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</si>
  <si>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</si>
  <si>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</si>
  <si>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</si>
  <si>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</si>
  <si>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</si>
  <si>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</si>
  <si>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</si>
  <si>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</si>
  <si>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</si>
  <si>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</si>
  <si>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</si>
  <si>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</si>
  <si>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</si>
  <si>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</si>
  <si>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</si>
  <si>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</si>
  <si>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</si>
  <si>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</si>
  <si>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</si>
  <si>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</si>
  <si>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</si>
  <si>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</si>
  <si>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</si>
  <si>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</si>
  <si>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</si>
  <si>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</si>
  <si>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</si>
  <si>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</si>
  <si>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</si>
  <si>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</si>
  <si>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</si>
  <si>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</si>
  <si>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</si>
  <si>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</si>
  <si>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</si>
  <si>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</si>
  <si>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</si>
  <si>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</si>
  <si>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</si>
  <si>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</si>
  <si>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</si>
  <si>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</si>
  <si>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</si>
  <si>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</si>
  <si>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</si>
  <si>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</si>
  <si>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</si>
  <si>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</si>
  <si>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</si>
  <si>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</si>
  <si>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</si>
  <si>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</si>
  <si>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</si>
  <si>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</si>
  <si>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</si>
  <si>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</si>
  <si>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</si>
  <si>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</si>
  <si>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</si>
  <si>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</si>
  <si>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</si>
  <si>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</si>
  <si>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</si>
  <si>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</si>
  <si>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</si>
  <si>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</si>
  <si>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</si>
  <si>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</si>
  <si>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</si>
  <si>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</si>
  <si>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</si>
  <si>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</si>
  <si>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</si>
  <si>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</si>
  <si>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</si>
  <si>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</si>
  <si>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</si>
  <si>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</si>
  <si>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</si>
  <si>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</si>
  <si>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</si>
  <si>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</si>
  <si>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</si>
  <si>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</si>
  <si>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</si>
  <si>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</si>
  <si>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</si>
  <si>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</si>
  <si>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</si>
  <si>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</si>
  <si>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</si>
  <si>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</si>
  <si>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</si>
  <si>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</si>
  <si>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</si>
  <si>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</si>
  <si>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</si>
  <si>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</si>
  <si>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</si>
  <si>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</si>
  <si>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</si>
  <si>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</si>
  <si>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</si>
  <si>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</si>
  <si>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</si>
  <si>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</si>
  <si>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</si>
  <si>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</si>
  <si>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</si>
  <si>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</si>
  <si>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</si>
  <si>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</si>
  <si>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</si>
  <si>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</si>
  <si>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</si>
  <si>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</si>
  <si>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</si>
  <si>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</si>
  <si>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</si>
  <si>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</si>
  <si>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</si>
  <si>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</si>
  <si>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</si>
  <si>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</si>
  <si>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</si>
  <si>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</si>
  <si>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</si>
  <si>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</si>
  <si>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</si>
  <si>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</si>
  <si>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</si>
  <si>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</si>
  <si>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</si>
  <si>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</si>
  <si>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</si>
  <si>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</si>
  <si>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</si>
  <si>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</si>
  <si>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</si>
  <si>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</si>
  <si>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</si>
  <si>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</si>
  <si>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</si>
  <si>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</si>
  <si>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</si>
  <si>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</si>
  <si>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</si>
  <si>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</si>
  <si>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</si>
  <si>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</si>
  <si>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</si>
  <si>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</si>
  <si>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</si>
  <si>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</si>
  <si>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</si>
  <si>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</si>
  <si>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</si>
  <si>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</si>
  <si>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</si>
  <si>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</si>
  <si>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</si>
  <si>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</si>
  <si>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</si>
  <si>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</si>
  <si>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</si>
  <si>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</si>
  <si>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</si>
  <si>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</si>
  <si>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</si>
  <si>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</si>
  <si>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</si>
  <si>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</si>
  <si>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</si>
  <si>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</si>
  <si>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</si>
  <si>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</si>
  <si>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</si>
  <si>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</si>
  <si>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</si>
  <si>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</si>
  <si>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</si>
  <si>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</si>
  <si>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</si>
  <si>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</si>
  <si>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</si>
  <si>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</si>
  <si>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</si>
  <si>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</si>
  <si>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</si>
  <si>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</si>
  <si>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</si>
  <si>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</si>
  <si>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</si>
  <si>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</si>
  <si>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</si>
  <si>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</si>
  <si>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</si>
  <si>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</si>
  <si>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</si>
  <si>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</si>
  <si>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</si>
  <si>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</si>
  <si>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</si>
  <si>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</si>
  <si>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</si>
  <si>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</si>
  <si>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</si>
  <si>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</si>
  <si>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</si>
  <si>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</si>
  <si>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</si>
  <si>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</si>
  <si>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</si>
  <si>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</si>
  <si>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</si>
  <si>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</si>
  <si>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</si>
  <si>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</si>
  <si>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</si>
  <si>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</si>
  <si>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</si>
  <si>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</si>
  <si>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</si>
  <si>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</si>
  <si>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</si>
  <si>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</si>
  <si>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</si>
  <si>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</si>
  <si>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</si>
  <si>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</si>
  <si>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</si>
  <si>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</si>
  <si>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</si>
  <si>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</si>
  <si>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</si>
  <si>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</si>
  <si>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</si>
  <si>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</si>
  <si>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</si>
  <si>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</si>
  <si>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</si>
  <si>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</si>
  <si>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</si>
  <si>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</si>
  <si>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</si>
  <si>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</si>
  <si>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</si>
  <si>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</si>
  <si>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</si>
  <si>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</si>
  <si>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</si>
  <si>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</si>
  <si>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</si>
  <si>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</si>
  <si>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</si>
  <si>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</si>
  <si>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</si>
  <si>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</si>
  <si>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</si>
  <si>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</si>
  <si>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</si>
  <si>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</si>
  <si>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</si>
  <si>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</si>
  <si>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</si>
  <si>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</si>
  <si>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</si>
  <si>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</si>
  <si>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</si>
  <si>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</si>
  <si>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</si>
  <si>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</si>
  <si>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</si>
  <si>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</si>
  <si>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</si>
  <si>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</si>
  <si>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</si>
  <si>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</si>
  <si>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</si>
  <si>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</si>
  <si>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</si>
  <si>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</si>
  <si>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</si>
  <si>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</si>
  <si>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</si>
  <si>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</si>
  <si>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</si>
  <si>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</si>
  <si>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</si>
  <si>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</si>
  <si>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</si>
  <si>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</si>
  <si>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</si>
  <si>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</si>
  <si>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</si>
  <si>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</si>
  <si>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</si>
  <si>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</si>
  <si>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</si>
  <si>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</si>
  <si>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</si>
  <si>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</si>
  <si>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</si>
  <si>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</si>
  <si>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</si>
  <si>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</si>
  <si>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</si>
  <si>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</si>
  <si>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</si>
  <si>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</si>
  <si>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</si>
  <si>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</si>
  <si>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</si>
  <si>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</si>
  <si>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</si>
  <si>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</si>
  <si>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</si>
  <si>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</si>
  <si>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</si>
  <si>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</si>
  <si>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</si>
  <si>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</si>
  <si>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</si>
  <si>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</si>
  <si>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</si>
  <si>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</si>
  <si>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</si>
  <si>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</si>
  <si>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</si>
  <si>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</si>
  <si>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</si>
  <si>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</si>
  <si>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</si>
  <si>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</si>
  <si>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</si>
  <si>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</si>
  <si>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</si>
  <si>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</si>
  <si>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</si>
  <si>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</si>
  <si>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</si>
  <si>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</si>
  <si>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</si>
  <si>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</si>
  <si>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</si>
  <si>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</si>
  <si>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</si>
  <si>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</si>
  <si>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</si>
  <si>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</si>
  <si>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</si>
  <si>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</si>
  <si>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</si>
  <si>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</si>
  <si>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</si>
  <si>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</si>
  <si>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</si>
  <si>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</si>
  <si>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</si>
  <si>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</si>
  <si>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</si>
  <si>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</si>
  <si>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</si>
  <si>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</si>
  <si>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</si>
  <si>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</si>
  <si>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</si>
  <si>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</si>
  <si>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</si>
  <si>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</si>
  <si>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</si>
  <si>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</si>
  <si>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</si>
  <si>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</si>
  <si>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</si>
  <si>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</si>
  <si>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</si>
  <si>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</si>
  <si>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</si>
  <si>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</si>
  <si>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</si>
  <si>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</si>
  <si>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</si>
  <si>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</si>
  <si>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</si>
  <si>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</si>
  <si>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</si>
  <si>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</si>
  <si>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</si>
  <si>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</si>
  <si>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</si>
  <si>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</si>
  <si>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</si>
  <si>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</si>
  <si>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</si>
  <si>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</si>
  <si>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</si>
  <si>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</si>
  <si>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</si>
  <si>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</si>
  <si>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</si>
  <si>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</si>
  <si>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</si>
  <si>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</si>
  <si>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</si>
  <si>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</si>
  <si>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</si>
  <si>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</si>
  <si>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</si>
  <si>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</si>
  <si>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</si>
  <si>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</si>
  <si>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</si>
  <si>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</si>
  <si>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</si>
  <si>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</si>
  <si>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</si>
  <si>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</si>
  <si>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</si>
  <si>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</si>
  <si>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</si>
  <si>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</si>
  <si>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</si>
  <si>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</si>
  <si>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</si>
  <si>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</si>
  <si>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</si>
  <si>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</si>
  <si>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</si>
  <si>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</si>
  <si>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</si>
  <si>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</si>
  <si>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</si>
  <si>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</si>
  <si>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</si>
  <si>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</si>
  <si>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</si>
  <si>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</si>
  <si>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</si>
  <si>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</si>
  <si>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</si>
  <si>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</si>
  <si>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</si>
  <si>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</si>
  <si>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</si>
  <si>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</si>
  <si>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</si>
  <si>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</si>
  <si>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</si>
  <si>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</si>
  <si>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</si>
  <si>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</si>
  <si>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</si>
  <si>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</si>
  <si>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</si>
  <si>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</si>
  <si>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</si>
  <si>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</si>
  <si>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</si>
  <si>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</si>
  <si>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</si>
  <si>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</si>
  <si>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</si>
  <si>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</si>
  <si>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</si>
  <si>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</si>
  <si>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</si>
  <si>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</si>
  <si>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</si>
  <si>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</si>
  <si>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</si>
  <si>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</si>
  <si>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</si>
  <si>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</si>
  <si>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</si>
  <si>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</si>
  <si>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</si>
  <si>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</si>
  <si>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</si>
  <si>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</si>
  <si>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</si>
  <si>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</si>
  <si>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</si>
  <si>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</si>
  <si>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</si>
  <si>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</si>
  <si>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</si>
  <si>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</si>
  <si>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</si>
  <si>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</si>
  <si>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</si>
  <si>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</si>
  <si>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</si>
  <si>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</si>
  <si>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</si>
  <si>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</si>
  <si>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</si>
  <si>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</si>
  <si>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</si>
  <si>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</si>
  <si>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</si>
  <si>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</si>
  <si>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</si>
  <si>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</si>
  <si>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</si>
  <si>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</si>
  <si>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</si>
  <si>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</si>
  <si>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</si>
  <si>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</si>
  <si>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</si>
  <si>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</si>
  <si>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</si>
  <si>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</si>
  <si>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</si>
  <si>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</si>
  <si>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</si>
  <si>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</si>
  <si>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</si>
  <si>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</si>
  <si>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</si>
  <si>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</si>
  <si>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</si>
  <si>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</si>
  <si>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</si>
  <si>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</si>
  <si>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</si>
  <si>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</si>
  <si>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</si>
  <si>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</si>
  <si>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</si>
  <si>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</si>
  <si>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</si>
  <si>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</si>
  <si>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</si>
  <si>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</si>
  <si>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</si>
  <si>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</si>
  <si>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</si>
  <si>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</si>
  <si>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</si>
  <si>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</si>
  <si>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</si>
  <si>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</si>
  <si>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</si>
  <si>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</si>
  <si>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</si>
  <si>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</si>
  <si>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</si>
  <si>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</si>
  <si>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</si>
  <si>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</si>
  <si>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</si>
  <si>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</si>
  <si>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</si>
  <si>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</si>
  <si>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</si>
  <si>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</si>
  <si>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</si>
  <si>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</si>
  <si>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</si>
  <si>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</si>
  <si>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</si>
  <si>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</si>
  <si>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</si>
  <si>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</si>
  <si>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</si>
  <si>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</si>
  <si>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</si>
  <si>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</si>
  <si>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</si>
  <si>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</si>
  <si>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</si>
  <si>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</si>
  <si>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</si>
  <si>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</si>
  <si>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</si>
  <si>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</si>
  <si>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</si>
  <si>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</si>
  <si>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</si>
  <si>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</si>
  <si>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</si>
  <si>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</si>
  <si>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</si>
  <si>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</si>
  <si>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</si>
  <si>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</si>
  <si>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</si>
  <si>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</si>
  <si>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</si>
  <si>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</si>
  <si>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</si>
  <si>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</si>
  <si>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</si>
  <si>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</si>
  <si>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</si>
  <si>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</si>
  <si>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</si>
  <si>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</si>
  <si>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</si>
  <si>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</si>
  <si>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</si>
  <si>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</si>
  <si>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</si>
  <si>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</si>
  <si>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</si>
  <si>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</si>
  <si>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</si>
  <si>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</si>
  <si>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</si>
  <si>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</si>
  <si>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</si>
  <si>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</si>
  <si>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</si>
  <si>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</si>
  <si>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</si>
  <si>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</si>
  <si>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</si>
  <si>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</si>
  <si>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</si>
  <si>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</si>
  <si>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</si>
  <si>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</si>
  <si>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</si>
  <si>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</si>
  <si>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</si>
  <si>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</si>
  <si>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</si>
  <si>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</si>
  <si>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</si>
  <si>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</si>
  <si>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</si>
  <si>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</si>
  <si>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</si>
  <si>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</si>
  <si>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</si>
  <si>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</si>
  <si>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</si>
  <si>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</si>
  <si>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</si>
  <si>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</si>
  <si>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</si>
  <si>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</si>
  <si>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</si>
  <si>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</si>
  <si>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</si>
  <si>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</si>
  <si>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</si>
  <si>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</si>
  <si>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</si>
  <si>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</si>
  <si>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</si>
  <si>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</si>
  <si>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</si>
  <si>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</si>
  <si>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</si>
  <si>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</si>
  <si>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</si>
  <si>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</si>
  <si>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</si>
  <si>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</si>
  <si>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</si>
  <si>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</si>
  <si>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</si>
  <si>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</si>
  <si>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</si>
  <si>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</si>
  <si>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</si>
  <si>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</si>
  <si>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</si>
  <si>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</si>
  <si>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</si>
  <si>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</si>
  <si>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</si>
  <si>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</si>
  <si>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</si>
  <si>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</si>
  <si>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</si>
  <si>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</si>
  <si>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</si>
  <si>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</si>
  <si>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</si>
  <si>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</si>
  <si>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</si>
  <si>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</si>
  <si>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</si>
  <si>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</si>
  <si>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</si>
  <si>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</si>
  <si>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</si>
  <si>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</si>
  <si>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</si>
  <si>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</si>
  <si>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</si>
  <si>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</si>
  <si>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</si>
  <si>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</si>
  <si>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</si>
  <si>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</si>
  <si>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</si>
  <si>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</si>
  <si>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</si>
  <si>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</si>
  <si>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</si>
  <si>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</si>
  <si>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</si>
  <si>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</si>
  <si>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</si>
  <si>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</si>
  <si>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</si>
  <si>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</si>
  <si>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</si>
  <si>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</si>
  <si>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</si>
  <si>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</si>
  <si>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</si>
  <si>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</si>
  <si>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</si>
  <si>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</si>
  <si>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</si>
  <si>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</si>
  <si>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</si>
  <si>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</si>
  <si>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</si>
  <si>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</si>
  <si>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</si>
  <si>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</si>
  <si>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</si>
  <si>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</si>
  <si>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</si>
  <si>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</si>
  <si>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</si>
  <si>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</si>
  <si>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</si>
  <si>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</si>
  <si>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</si>
  <si>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</si>
  <si>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</si>
  <si>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</si>
  <si>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</si>
  <si>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</si>
  <si>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</si>
  <si>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</si>
  <si>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</si>
  <si>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</si>
  <si>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</si>
  <si>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</si>
  <si>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</si>
  <si>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</si>
  <si>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</si>
  <si>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</si>
  <si>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</si>
  <si>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</si>
  <si>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</si>
  <si>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</si>
  <si>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</si>
  <si>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</si>
  <si>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</si>
  <si>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</si>
  <si>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</si>
  <si>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</si>
  <si>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</si>
  <si>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</si>
  <si>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</si>
  <si>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</si>
  <si>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</si>
  <si>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</si>
  <si>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</si>
  <si>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</si>
  <si>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</si>
  <si>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</si>
  <si>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</si>
  <si>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</si>
  <si>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</si>
  <si>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</si>
  <si>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</si>
  <si>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</si>
  <si>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</si>
  <si>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</si>
  <si>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</si>
  <si>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</si>
  <si>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</si>
  <si>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</si>
  <si>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</si>
  <si>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</si>
  <si>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</si>
  <si>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</si>
  <si>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</si>
  <si>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</si>
  <si>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</si>
  <si>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</si>
  <si>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</si>
  <si>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</si>
  <si>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</si>
  <si>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</si>
  <si>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</si>
  <si>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</si>
  <si>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</si>
  <si>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</si>
  <si>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</si>
  <si>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</si>
  <si>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</si>
  <si>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</si>
  <si>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</si>
  <si>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</si>
  <si>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</si>
  <si>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</si>
  <si>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</si>
  <si>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</si>
  <si>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</si>
  <si>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</si>
  <si>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</si>
  <si>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</si>
  <si>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</si>
  <si>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</si>
  <si>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</si>
  <si>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</si>
  <si>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</si>
  <si>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</si>
  <si>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</si>
  <si>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</si>
  <si>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</si>
  <si>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</si>
  <si>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</si>
  <si>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</si>
  <si>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</si>
  <si>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</si>
  <si>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</si>
  <si>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</si>
  <si>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</si>
  <si>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</si>
  <si>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</si>
  <si>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</si>
  <si>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</si>
  <si>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</si>
  <si>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</si>
  <si>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</si>
  <si>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</si>
  <si>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</si>
  <si>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</si>
  <si>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</si>
  <si>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</si>
  <si>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</si>
  <si>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</si>
  <si>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</si>
  <si>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</si>
  <si>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</si>
  <si>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</si>
  <si>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</si>
  <si>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</si>
  <si>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</si>
  <si>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</si>
  <si>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</si>
  <si>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</si>
  <si>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</si>
  <si>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</si>
  <si>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</si>
  <si>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</si>
  <si>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</si>
  <si>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</si>
  <si>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</si>
  <si>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</si>
  <si>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</si>
  <si>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</si>
  <si>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</si>
  <si>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</si>
  <si>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</si>
  <si>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</si>
  <si>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</si>
  <si>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</si>
  <si>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</si>
  <si>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</si>
  <si>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</si>
  <si>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</si>
  <si>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</si>
  <si>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</si>
  <si>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</si>
  <si>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</si>
  <si>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</si>
  <si>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</si>
  <si>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</si>
  <si>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</si>
  <si>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</si>
  <si>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</si>
  <si>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</si>
  <si>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</si>
  <si>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</si>
  <si>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</si>
  <si>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</si>
  <si>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</si>
  <si>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</si>
  <si>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</si>
  <si>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</si>
  <si>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</si>
  <si>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</si>
  <si>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</si>
  <si>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</si>
  <si>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</si>
  <si>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</si>
  <si>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</si>
  <si>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</si>
  <si>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</si>
  <si>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</si>
  <si>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</si>
  <si>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</si>
  <si>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</si>
  <si>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</si>
  <si>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</si>
  <si>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</si>
  <si>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</si>
  <si>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</si>
  <si>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</si>
  <si>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</si>
  <si>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</si>
  <si>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</si>
  <si>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</si>
  <si>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</si>
  <si>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</si>
  <si>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</si>
  <si>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</si>
  <si>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</si>
  <si>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</si>
  <si>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</si>
  <si>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</si>
  <si>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</si>
  <si>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</si>
  <si>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</si>
  <si>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</si>
  <si>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</si>
  <si>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</si>
  <si>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</si>
  <si>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</si>
  <si>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</si>
  <si>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</si>
  <si>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</si>
  <si>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</si>
  <si>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</si>
  <si>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</si>
  <si>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</si>
  <si>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</si>
  <si>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</si>
  <si>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</si>
  <si>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</si>
  <si>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</si>
  <si>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</si>
  <si>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</si>
  <si>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</si>
  <si>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</si>
  <si>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</si>
  <si>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</si>
  <si>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</si>
  <si>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</si>
  <si>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</si>
  <si>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</si>
  <si>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</si>
  <si>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</si>
  <si>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</si>
  <si>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</si>
  <si>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</si>
  <si>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</si>
  <si>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</si>
  <si>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</si>
  <si>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</si>
  <si>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</si>
  <si>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</si>
  <si>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</si>
  <si>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</si>
  <si>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</si>
  <si>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</si>
  <si>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</si>
  <si>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</si>
  <si>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</si>
  <si>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</si>
  <si>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</si>
  <si>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</si>
  <si>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</si>
  <si>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</si>
  <si>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</si>
  <si>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</si>
  <si>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</si>
  <si>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</si>
  <si>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</si>
  <si>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</si>
  <si>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</si>
  <si>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</si>
  <si>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</si>
  <si>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</si>
  <si>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</si>
  <si>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</si>
  <si>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</si>
  <si>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</si>
  <si>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</si>
  <si>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</si>
  <si>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</si>
  <si>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</si>
  <si>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</si>
  <si>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</si>
  <si>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</si>
  <si>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</si>
  <si>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</si>
  <si>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</si>
  <si>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</si>
  <si>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</si>
  <si>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</si>
  <si>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</si>
  <si>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</si>
  <si>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</si>
  <si>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</si>
  <si>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</si>
  <si>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</si>
  <si>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</si>
  <si>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</si>
  <si>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</si>
  <si>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</si>
  <si>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</si>
  <si>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</si>
  <si>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</si>
  <si>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</si>
  <si>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</si>
  <si>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</si>
  <si>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</si>
  <si>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</si>
  <si>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</si>
  <si>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</si>
  <si>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</si>
  <si>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</si>
  <si>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</si>
  <si>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</si>
  <si>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</si>
  <si>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</si>
  <si>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</si>
  <si>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</si>
  <si>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</si>
  <si>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</si>
  <si>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</si>
  <si>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</si>
  <si>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</si>
  <si>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</si>
  <si>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</si>
  <si>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</si>
  <si>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</si>
  <si>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</si>
  <si>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</si>
  <si>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</si>
  <si>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</si>
  <si>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</si>
  <si>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</si>
  <si>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</si>
  <si>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</si>
  <si>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</si>
  <si>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</si>
  <si>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</si>
  <si>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</si>
  <si>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</si>
  <si>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</si>
  <si>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</si>
  <si>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</si>
  <si>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</si>
  <si>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</si>
  <si>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</si>
  <si>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</si>
  <si>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</si>
  <si>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</si>
  <si>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</si>
  <si>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</si>
  <si>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</si>
  <si>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</si>
  <si>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</si>
  <si>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</si>
  <si>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</si>
  <si>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</si>
  <si>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</si>
  <si>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</si>
  <si>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</si>
  <si>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</si>
  <si>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</si>
  <si>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</si>
  <si>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</si>
  <si>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</si>
  <si>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</si>
  <si>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</si>
  <si>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</si>
  <si>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</si>
  <si>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</si>
  <si>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</si>
  <si>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</si>
  <si>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</si>
  <si>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</si>
  <si>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</si>
  <si>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</si>
  <si>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</si>
  <si>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</si>
  <si>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</si>
  <si>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</si>
  <si>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</si>
  <si>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</si>
  <si>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</si>
  <si>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</si>
  <si>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</si>
  <si>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</si>
  <si>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</si>
  <si>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</si>
  <si>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</si>
  <si>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</si>
  <si>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</si>
  <si>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</si>
  <si>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</si>
  <si>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</si>
  <si>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</si>
  <si>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</si>
  <si>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</si>
  <si>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</si>
  <si>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</si>
  <si>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</si>
  <si>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</si>
  <si>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</si>
  <si>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</si>
  <si>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</si>
  <si>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</si>
  <si>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</si>
  <si>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</si>
  <si>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</si>
  <si>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</si>
  <si>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</si>
  <si>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</si>
  <si>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</si>
  <si>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</si>
  <si>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</si>
  <si>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</si>
  <si>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</si>
  <si>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</si>
  <si>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</si>
  <si>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</si>
  <si>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</si>
  <si>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</si>
  <si>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</si>
  <si>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</si>
  <si>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</si>
  <si>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</si>
  <si>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</si>
  <si>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</si>
  <si>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</si>
  <si>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</si>
  <si>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</si>
  <si>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</si>
  <si>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</si>
  <si>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</si>
  <si>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</si>
  <si>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</si>
  <si>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</si>
  <si>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</si>
  <si>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</si>
  <si>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</si>
  <si>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</si>
  <si>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</si>
  <si>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</si>
  <si>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</si>
  <si>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</si>
  <si>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</si>
  <si>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</si>
  <si>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</si>
  <si>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</si>
  <si>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</si>
  <si>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</si>
  <si>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</si>
  <si>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</si>
  <si>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</si>
  <si>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</si>
  <si>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</si>
  <si>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</si>
  <si>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</si>
  <si>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</si>
  <si>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</si>
  <si>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</si>
  <si>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</si>
  <si>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</si>
  <si>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</si>
  <si>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</si>
  <si>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</si>
  <si>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</si>
  <si>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</si>
  <si>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</si>
  <si>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</si>
  <si>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</si>
  <si>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</si>
  <si>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</si>
  <si>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</si>
  <si>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</si>
  <si>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</si>
  <si>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</si>
  <si>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</si>
  <si>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</si>
  <si>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</si>
  <si>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</si>
  <si>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</si>
  <si>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</si>
  <si>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</si>
  <si>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</si>
  <si>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</si>
  <si>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</si>
  <si>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</si>
  <si>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</si>
  <si>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</si>
  <si>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</si>
  <si>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</si>
  <si>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</si>
  <si>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</si>
  <si>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</si>
  <si>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</si>
  <si>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</si>
  <si>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</si>
  <si>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</si>
  <si>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</si>
  <si>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</si>
  <si>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</si>
  <si>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</si>
  <si>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</si>
  <si>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</si>
  <si>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</si>
  <si>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</si>
  <si>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</si>
  <si>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</si>
  <si>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</si>
  <si>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</si>
  <si>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</si>
  <si>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</si>
  <si>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</si>
  <si>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</si>
  <si>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</si>
  <si>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</si>
  <si>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</si>
  <si>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</si>
  <si>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</si>
  <si>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</si>
  <si>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</si>
  <si>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</si>
  <si>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</si>
  <si>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</si>
  <si>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</si>
  <si>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</si>
  <si>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</si>
  <si>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</si>
  <si>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</si>
  <si>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</si>
  <si>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</si>
  <si>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</si>
  <si>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</si>
  <si>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</si>
  <si>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</si>
  <si>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</si>
  <si>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</si>
  <si>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</si>
  <si>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</si>
  <si>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</si>
  <si>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</si>
  <si>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</si>
  <si>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</si>
  <si>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</si>
  <si>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</si>
  <si>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</si>
  <si>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</si>
  <si>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</si>
  <si>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</si>
  <si>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</si>
  <si>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</si>
  <si>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</si>
  <si>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</si>
  <si>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</si>
  <si>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</si>
  <si>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</si>
  <si>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</si>
  <si>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</si>
  <si>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</si>
  <si>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</si>
  <si>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</si>
  <si>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</si>
  <si>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</si>
  <si>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</si>
  <si>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</si>
  <si>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</si>
  <si>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</si>
  <si>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</si>
  <si>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</si>
  <si>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</si>
  <si>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</si>
  <si>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</si>
  <si>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</si>
  <si>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</si>
  <si>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</si>
  <si>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</si>
  <si>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</si>
  <si>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</si>
  <si>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</si>
  <si>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</si>
  <si>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</si>
  <si>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</si>
  <si>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</si>
  <si>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</si>
  <si>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</si>
  <si>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</si>
  <si>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</si>
  <si>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</si>
  <si>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</si>
  <si>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</si>
  <si>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</si>
  <si>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</si>
  <si>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</si>
  <si>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</si>
  <si>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</si>
  <si>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</si>
  <si>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</si>
  <si>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</si>
  <si>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</si>
  <si>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</si>
  <si>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</si>
  <si>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</si>
  <si>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</si>
  <si>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</si>
  <si>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</si>
  <si>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</si>
  <si>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</si>
  <si>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</si>
  <si>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</si>
  <si>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</si>
  <si>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</si>
  <si>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</si>
  <si>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</si>
  <si>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</si>
  <si>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</si>
  <si>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</si>
  <si>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</si>
  <si>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</si>
  <si>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</si>
  <si>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</si>
  <si>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</si>
  <si>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</si>
  <si>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</si>
  <si>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</si>
  <si>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</si>
  <si>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</si>
  <si>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</si>
  <si>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</si>
  <si>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</si>
  <si>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</si>
  <si>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</si>
  <si>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</si>
  <si>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</si>
  <si>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</si>
  <si>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</si>
  <si>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</si>
  <si>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</si>
  <si>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</si>
  <si>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</si>
  <si>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</si>
  <si>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</si>
  <si>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</si>
  <si>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</si>
  <si>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</si>
  <si>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</si>
  <si>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</si>
  <si>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</si>
  <si>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</si>
  <si>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</si>
  <si>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</si>
  <si>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</si>
  <si>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</si>
  <si>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</si>
  <si>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</si>
  <si>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</si>
  <si>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</si>
  <si>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</si>
  <si>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</si>
  <si>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</si>
  <si>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</si>
  <si>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</si>
  <si>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</si>
  <si>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</si>
  <si>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</si>
  <si>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</si>
  <si>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</si>
  <si>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</si>
  <si>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</si>
  <si>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</si>
  <si>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</si>
  <si>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</si>
  <si>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</si>
  <si>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</si>
  <si>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</si>
  <si>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</si>
  <si>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</si>
  <si>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</si>
  <si>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</si>
  <si>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</si>
  <si>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</si>
  <si>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</si>
  <si>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</si>
  <si>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</si>
  <si>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</si>
  <si>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</si>
  <si>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</si>
  <si>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</si>
  <si>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</si>
  <si>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</si>
  <si>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</si>
  <si>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</si>
  <si>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</si>
  <si>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</si>
  <si>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</si>
  <si>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</si>
  <si>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</si>
  <si>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</si>
  <si>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</si>
  <si>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</si>
  <si>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</si>
  <si>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</si>
  <si>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</si>
  <si>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</si>
  <si>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</si>
  <si>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</si>
  <si>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</si>
  <si>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</si>
  <si>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</si>
  <si>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</si>
  <si>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</si>
  <si>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</si>
  <si>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</si>
  <si>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</si>
  <si>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</si>
  <si>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</si>
  <si>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</si>
  <si>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</si>
  <si>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</si>
  <si>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</si>
  <si>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</si>
  <si>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</si>
  <si>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</si>
  <si>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</si>
  <si>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</si>
  <si>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</si>
  <si>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</si>
  <si>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</si>
  <si>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</si>
  <si>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</si>
  <si>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</si>
  <si>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</si>
  <si>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</si>
  <si>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</si>
  <si>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</si>
  <si>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</si>
  <si>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</si>
  <si>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</si>
  <si>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</si>
  <si>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</si>
  <si>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</si>
  <si>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</si>
  <si>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</si>
  <si>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</si>
  <si>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</si>
  <si>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</si>
  <si>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</si>
  <si>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</si>
  <si>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</si>
  <si>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</si>
  <si>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</si>
  <si>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</si>
  <si>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</si>
  <si>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</si>
  <si>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</si>
  <si>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</si>
  <si>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</si>
  <si>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</si>
  <si>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</si>
  <si>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</si>
  <si>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</si>
  <si>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</si>
  <si>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</si>
  <si>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</si>
  <si>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</si>
  <si>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</si>
  <si>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</si>
  <si>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</si>
  <si>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</si>
  <si>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</si>
  <si>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</si>
  <si>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</si>
  <si>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</si>
  <si>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</si>
  <si>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</si>
  <si>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</si>
  <si>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</si>
  <si>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</si>
  <si>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</si>
  <si>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</si>
  <si>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</si>
  <si>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</si>
  <si>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</si>
  <si>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</si>
  <si>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</si>
  <si>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</si>
  <si>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</si>
  <si>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</si>
  <si>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</si>
  <si>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</si>
  <si>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</si>
  <si>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</si>
  <si>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</si>
  <si>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</si>
  <si>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</si>
  <si>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</si>
  <si>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</si>
  <si>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</si>
  <si>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</si>
  <si>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</si>
  <si>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</si>
  <si>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</si>
  <si>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</si>
  <si>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</si>
  <si>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</si>
  <si>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</si>
  <si>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</si>
  <si>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</si>
  <si>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</si>
  <si>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</si>
  <si>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</si>
  <si>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</si>
  <si>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</si>
  <si>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</si>
  <si>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</si>
  <si>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</si>
  <si>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</si>
  <si>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</si>
  <si>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</si>
  <si>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</si>
  <si>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</si>
  <si>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</si>
  <si>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</si>
  <si>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</si>
  <si>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</si>
  <si>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</si>
  <si>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</si>
  <si>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</si>
  <si>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</si>
  <si>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</si>
  <si>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</si>
  <si>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</si>
  <si>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</si>
  <si>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</si>
  <si>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</si>
  <si>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</si>
  <si>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</si>
  <si>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</si>
  <si>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</si>
  <si>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</si>
  <si>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</si>
  <si>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</si>
  <si>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</si>
  <si>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</si>
  <si>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</si>
  <si>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</si>
  <si>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</si>
  <si>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</si>
  <si>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</si>
  <si>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</si>
  <si>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</si>
  <si>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</si>
  <si>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</si>
  <si>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</si>
  <si>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</si>
  <si>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</si>
  <si>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</si>
  <si>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</si>
  <si>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</si>
  <si>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</si>
  <si>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</si>
  <si>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</si>
  <si>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</si>
  <si>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</si>
  <si>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</si>
  <si>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</si>
  <si>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</si>
  <si>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</si>
  <si>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</si>
  <si>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</si>
  <si>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</si>
  <si>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</si>
  <si>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</si>
  <si>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</si>
  <si>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</si>
  <si>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</si>
  <si>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</si>
  <si>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</si>
  <si>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</si>
  <si>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</si>
  <si>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</si>
  <si>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</si>
  <si>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</si>
  <si>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</si>
  <si>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</si>
  <si>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</si>
  <si>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</si>
  <si>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</si>
  <si>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</si>
  <si>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</si>
  <si>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</si>
  <si>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</si>
  <si>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</si>
  <si>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</si>
  <si>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</si>
  <si>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</si>
  <si>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</si>
  <si>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</si>
  <si>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</si>
  <si>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</si>
  <si>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</si>
  <si>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</si>
  <si>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</si>
  <si>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</si>
  <si>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</si>
  <si>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</si>
  <si>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</si>
  <si>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</si>
  <si>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</si>
  <si>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</si>
  <si>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</si>
  <si>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</si>
  <si>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</si>
  <si>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</si>
  <si>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</si>
  <si>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</si>
  <si>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</si>
  <si>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</si>
  <si>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</si>
  <si>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</si>
  <si>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</si>
  <si>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</si>
  <si>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</si>
  <si>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</si>
  <si>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</si>
  <si>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</si>
  <si>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</si>
  <si>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</si>
  <si>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</si>
  <si>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</si>
  <si>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</si>
  <si>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</si>
  <si>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</si>
  <si>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</si>
  <si>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</si>
  <si>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</si>
  <si>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</si>
  <si>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</si>
  <si>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</si>
  <si>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</si>
  <si>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</si>
  <si>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</si>
  <si>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</si>
  <si>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</si>
  <si>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</si>
  <si>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</si>
  <si>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</si>
  <si>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</si>
  <si>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</si>
  <si>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</si>
  <si>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</si>
  <si>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</si>
  <si>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</si>
  <si>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</si>
  <si>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</si>
  <si>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</si>
  <si>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</si>
  <si>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</si>
  <si>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</si>
  <si>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</si>
  <si>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</si>
  <si>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</si>
  <si>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</si>
  <si>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</si>
  <si>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</si>
  <si>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</si>
  <si>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</si>
  <si>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</si>
  <si>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</si>
  <si>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</si>
  <si>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</si>
  <si>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</si>
  <si>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</si>
  <si>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</si>
  <si>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</si>
  <si>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</si>
  <si>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</si>
  <si>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</si>
  <si>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</si>
  <si>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</si>
  <si>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</si>
  <si>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</si>
  <si>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</si>
  <si>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</si>
  <si>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</si>
  <si>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</si>
  <si>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</si>
  <si>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</si>
  <si>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</si>
  <si>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</si>
  <si>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</si>
  <si>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</si>
  <si>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</si>
  <si>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</si>
  <si>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</si>
  <si>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</si>
  <si>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</si>
  <si>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</si>
  <si>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</si>
  <si>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</si>
  <si>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</si>
  <si>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</si>
  <si>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</si>
  <si>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</si>
  <si>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</si>
  <si>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</si>
  <si>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</si>
  <si>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</si>
  <si>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</si>
  <si>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</si>
  <si>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</si>
  <si>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</si>
  <si>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</si>
  <si>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</si>
  <si>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</si>
  <si>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</si>
  <si>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</si>
  <si>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</si>
  <si>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</si>
  <si>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</si>
  <si>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</si>
  <si>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</si>
  <si>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</si>
  <si>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</si>
  <si>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</si>
  <si>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</si>
  <si>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</si>
  <si>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</si>
  <si>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</si>
  <si>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</si>
  <si>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</si>
  <si>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</si>
  <si>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</si>
  <si>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</si>
  <si>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</si>
  <si>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</si>
  <si>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</si>
  <si>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</si>
  <si>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</si>
  <si>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</si>
  <si>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</si>
  <si>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</si>
  <si>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</si>
  <si>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</si>
  <si>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</si>
  <si>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</si>
  <si>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</si>
  <si>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</si>
  <si>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</si>
  <si>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</si>
  <si>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</si>
  <si>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</si>
  <si>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</si>
  <si>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</si>
  <si>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</si>
  <si>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</si>
  <si>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</si>
  <si>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</si>
  <si>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</si>
  <si>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</si>
  <si>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</si>
  <si>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</si>
  <si>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</si>
  <si>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</si>
  <si>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</si>
  <si>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</si>
  <si>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</si>
  <si>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</si>
  <si>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</si>
  <si>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</si>
  <si>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</si>
  <si>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</si>
  <si>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</si>
  <si>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</si>
  <si>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</si>
  <si>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</si>
  <si>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</si>
  <si>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</si>
  <si>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</si>
  <si>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</si>
  <si>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</si>
  <si>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</si>
  <si>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</si>
  <si>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</si>
  <si>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</si>
  <si>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</si>
  <si>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</si>
  <si>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</si>
  <si>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</si>
  <si>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</si>
  <si>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</si>
  <si>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</si>
  <si>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</si>
  <si>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</si>
  <si>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</si>
  <si>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</si>
  <si>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</si>
  <si>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</si>
  <si>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</si>
  <si>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</si>
  <si>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</si>
  <si>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</si>
  <si>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</si>
  <si>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</si>
  <si>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</si>
  <si>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</si>
  <si>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</si>
  <si>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</si>
  <si>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</si>
  <si>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</si>
  <si>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</si>
  <si>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</si>
  <si>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</si>
  <si>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</si>
  <si>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</si>
  <si>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</si>
  <si>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</si>
  <si>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</si>
  <si>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</si>
  <si>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</si>
  <si>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</si>
  <si>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</si>
  <si>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</si>
  <si>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</si>
  <si>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</si>
  <si>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</si>
  <si>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</si>
  <si>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</si>
  <si>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</si>
  <si>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</si>
  <si>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</si>
  <si>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</si>
  <si>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</si>
  <si>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</si>
  <si>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</si>
  <si>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</si>
  <si>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</si>
  <si>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</si>
  <si>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</si>
  <si>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</si>
  <si>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</si>
  <si>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</si>
  <si>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</si>
  <si>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</si>
  <si>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</si>
  <si>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</si>
  <si>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</si>
  <si>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</si>
  <si>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</si>
  <si>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</si>
  <si>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</si>
  <si>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</si>
  <si>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</si>
  <si>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</si>
  <si>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</si>
  <si>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</si>
  <si>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</si>
  <si>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</si>
  <si>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</si>
  <si>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</si>
  <si>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</si>
  <si>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</si>
  <si>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</si>
  <si>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</si>
  <si>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</si>
  <si>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</si>
  <si>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</si>
  <si>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</si>
  <si>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</si>
  <si>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</si>
  <si>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</si>
  <si>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</si>
  <si>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</si>
  <si>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</si>
  <si>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</si>
  <si>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</si>
  <si>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</si>
  <si>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</si>
  <si>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</si>
  <si>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</si>
  <si>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</si>
  <si>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</si>
  <si>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</si>
  <si>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</si>
  <si>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</si>
  <si>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</si>
  <si>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</si>
  <si>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</si>
  <si>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</si>
  <si>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</si>
  <si>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</si>
  <si>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</si>
  <si>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</si>
  <si>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</si>
  <si>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</si>
  <si>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</si>
  <si>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</si>
  <si>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</si>
  <si>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</si>
  <si>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</si>
  <si>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</si>
  <si>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</si>
  <si>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</si>
  <si>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</si>
  <si>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</si>
  <si>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</si>
  <si>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</si>
  <si>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</si>
  <si>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</si>
  <si>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</si>
  <si>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</si>
  <si>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</si>
  <si>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</si>
  <si>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</si>
  <si>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</si>
  <si>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</si>
  <si>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</si>
  <si>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</si>
  <si>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</si>
  <si>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</si>
  <si>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</si>
  <si>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</si>
  <si>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</si>
  <si>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</si>
  <si>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</si>
  <si>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</si>
  <si>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</si>
  <si>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</si>
  <si>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</si>
  <si>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</si>
  <si>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</si>
  <si>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</si>
  <si>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</si>
  <si>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</si>
  <si>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</si>
  <si>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</si>
  <si>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</si>
  <si>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</si>
  <si>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</si>
  <si>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</si>
  <si>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</si>
  <si>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</si>
  <si>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</si>
  <si>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</si>
  <si>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</si>
  <si>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</si>
  <si>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</si>
  <si>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</si>
  <si>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</si>
  <si>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</si>
  <si>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</si>
  <si>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</si>
  <si>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</si>
  <si>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</si>
  <si>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</si>
  <si>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</si>
  <si>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</si>
  <si>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</si>
  <si>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</si>
  <si>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</si>
  <si>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</si>
  <si>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</si>
  <si>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</si>
  <si>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</si>
  <si>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</si>
  <si>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</si>
  <si>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</si>
  <si>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</si>
  <si>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</si>
  <si>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</si>
  <si>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</si>
  <si>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</si>
  <si>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</si>
  <si>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</si>
  <si>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</si>
  <si>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</si>
  <si>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</si>
  <si>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</si>
  <si>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</si>
  <si>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</si>
  <si>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</si>
  <si>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</si>
  <si>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</si>
  <si>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</si>
  <si>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</si>
  <si>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</si>
  <si>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</si>
  <si>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</si>
  <si>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</si>
  <si>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</si>
  <si>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</si>
  <si>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</si>
  <si>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</si>
  <si>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</si>
  <si>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</si>
  <si>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</si>
  <si>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</si>
  <si>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</si>
  <si>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</si>
  <si>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</si>
  <si>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</si>
  <si>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</si>
  <si>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</si>
  <si>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</si>
  <si>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</si>
  <si>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</si>
  <si>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</si>
  <si>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</si>
  <si>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</si>
  <si>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</si>
  <si>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</si>
  <si>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</si>
  <si>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</si>
  <si>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</si>
  <si>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</si>
  <si>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</si>
  <si>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</si>
  <si>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</si>
  <si>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</si>
  <si>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</si>
  <si>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</si>
  <si>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</si>
  <si>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</si>
  <si>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</si>
  <si>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</si>
  <si>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</si>
  <si>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</si>
  <si>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</si>
  <si>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</si>
  <si>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</si>
  <si>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</si>
  <si>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</si>
  <si>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</si>
  <si>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</si>
  <si>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</si>
  <si>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</si>
  <si>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</si>
  <si>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</si>
  <si>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</si>
  <si>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</si>
  <si>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</si>
  <si>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</si>
  <si>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</si>
  <si>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</si>
  <si>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</si>
  <si>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</si>
  <si>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</si>
  <si>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</si>
  <si>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</si>
  <si>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</si>
  <si>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</si>
  <si>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</si>
  <si>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</si>
  <si>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</si>
  <si>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</si>
  <si>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</si>
  <si>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</si>
  <si>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</si>
  <si>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</si>
  <si>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</si>
  <si>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</si>
  <si>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</si>
  <si>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</si>
  <si>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</si>
  <si>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</si>
  <si>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</si>
  <si>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</si>
  <si>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</si>
  <si>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</si>
  <si>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</si>
  <si>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</si>
  <si>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</si>
  <si>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</si>
  <si>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</si>
  <si>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</si>
  <si>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</si>
  <si>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</si>
  <si>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</si>
  <si>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</si>
  <si>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</si>
  <si>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</si>
  <si>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</si>
  <si>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</si>
  <si>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</si>
  <si>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</si>
  <si>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</si>
  <si>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</si>
  <si>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</si>
  <si>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</si>
  <si>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</si>
  <si>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</si>
  <si>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</si>
  <si>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</si>
  <si>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</si>
  <si>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</si>
  <si>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</si>
  <si>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</si>
  <si>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</si>
  <si>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</si>
  <si>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</si>
  <si>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</si>
  <si>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</si>
  <si>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</si>
  <si>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</si>
  <si>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</si>
  <si>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</si>
  <si>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</si>
  <si>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</si>
  <si>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</si>
  <si>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</si>
  <si>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</si>
  <si>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</si>
  <si>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</si>
  <si>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</si>
  <si>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</si>
  <si>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</si>
  <si>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</si>
  <si>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</si>
  <si>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</si>
  <si>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</si>
  <si>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</si>
  <si>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</si>
  <si>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</si>
  <si>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</si>
  <si>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</si>
  <si>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</si>
  <si>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</si>
  <si>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</si>
  <si>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</si>
  <si>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</si>
  <si>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</si>
  <si>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</si>
  <si>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</si>
  <si>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</si>
  <si>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</si>
  <si>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</si>
  <si>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</si>
  <si>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</si>
  <si>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</si>
  <si>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</si>
  <si>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</si>
  <si>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</si>
  <si>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</si>
  <si>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</si>
  <si>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</si>
  <si>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</si>
  <si>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</si>
  <si>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</si>
  <si>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</si>
  <si>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</si>
  <si>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</si>
  <si>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</si>
  <si>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</si>
  <si>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</si>
  <si>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</si>
  <si>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</si>
  <si>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</si>
  <si>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</si>
  <si>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</si>
  <si>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</si>
  <si>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</si>
  <si>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</si>
  <si>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</si>
  <si>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</si>
  <si>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</si>
  <si>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</si>
  <si>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</si>
  <si>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</si>
  <si>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</si>
  <si>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</si>
  <si>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</si>
  <si>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</si>
  <si>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</si>
  <si>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</si>
  <si>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</si>
  <si>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</si>
  <si>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</si>
  <si>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</si>
  <si>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</si>
  <si>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</si>
  <si>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</si>
  <si>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</si>
  <si>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</si>
  <si>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</si>
  <si>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</si>
  <si>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</si>
  <si>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</si>
  <si>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</si>
  <si>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</si>
  <si>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</si>
  <si>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</si>
  <si>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</si>
  <si>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</si>
  <si>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</si>
  <si>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</si>
  <si>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</si>
  <si>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</si>
  <si>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</si>
  <si>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</si>
  <si>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</si>
  <si>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</si>
  <si>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</si>
  <si>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</si>
  <si>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</si>
  <si>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</si>
  <si>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</si>
  <si>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</si>
  <si>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</si>
  <si>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</si>
  <si>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</si>
  <si>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</si>
  <si>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</si>
  <si>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</si>
  <si>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</si>
  <si>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</si>
  <si>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</si>
  <si>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</si>
  <si>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</si>
  <si>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</si>
  <si>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</si>
  <si>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</si>
  <si>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</si>
  <si>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</si>
  <si>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</si>
  <si>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</si>
  <si>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</si>
  <si>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</si>
  <si>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</si>
  <si>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</si>
  <si>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</si>
  <si>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</si>
  <si>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</si>
  <si>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</si>
  <si>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</si>
  <si>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</si>
  <si>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</si>
  <si>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</si>
  <si>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</si>
  <si>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</si>
  <si>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</si>
  <si>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</si>
  <si>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</si>
  <si>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</si>
  <si>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</si>
  <si>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</si>
  <si>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</si>
  <si>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</si>
  <si>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</si>
  <si>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</si>
  <si>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</si>
  <si>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</si>
  <si>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</si>
  <si>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</si>
  <si>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</si>
  <si>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</si>
  <si>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</si>
  <si>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</si>
  <si>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</si>
  <si>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</si>
  <si>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</si>
  <si>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</si>
  <si>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</si>
  <si>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</si>
  <si>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</si>
  <si>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</si>
  <si>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</si>
  <si>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</si>
  <si>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</si>
  <si>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</si>
  <si>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</si>
  <si>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</si>
  <si>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</si>
  <si>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</si>
  <si>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</si>
  <si>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</si>
  <si>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</si>
  <si>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</si>
  <si>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</si>
  <si>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</si>
  <si>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</si>
  <si>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</si>
  <si>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</si>
  <si>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</si>
  <si>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</si>
  <si>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</si>
  <si>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</si>
  <si>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</si>
  <si>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</si>
  <si>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</si>
  <si>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</si>
  <si>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</si>
  <si>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</si>
  <si>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</si>
  <si>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</si>
  <si>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</si>
  <si>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</si>
  <si>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</si>
  <si>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</si>
  <si>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</si>
  <si>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</si>
  <si>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</si>
  <si>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</si>
  <si>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</si>
  <si>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</si>
  <si>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</si>
  <si>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</si>
  <si>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</si>
  <si>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</si>
  <si>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</si>
  <si>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</si>
  <si>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</si>
  <si>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</si>
  <si>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</si>
  <si>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</si>
  <si>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</si>
  <si>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</si>
  <si>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</si>
  <si>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</si>
  <si>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</si>
  <si>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</si>
  <si>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</si>
  <si>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</si>
  <si>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</si>
  <si>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</si>
  <si>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</si>
  <si>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</si>
  <si>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</si>
  <si>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</si>
  <si>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</si>
  <si>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</si>
  <si>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</si>
  <si>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</si>
  <si>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</si>
  <si>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</si>
  <si>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</si>
  <si>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</si>
  <si>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</si>
  <si>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</si>
  <si>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</si>
  <si>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</si>
  <si>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</si>
  <si>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</si>
  <si>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</si>
  <si>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</si>
  <si>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</si>
  <si>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</si>
  <si>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</si>
  <si>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</si>
  <si>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</si>
  <si>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</si>
  <si>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</si>
  <si>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</si>
  <si>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</si>
  <si>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</si>
  <si>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</si>
  <si>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</si>
  <si>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</si>
  <si>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</si>
  <si>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</si>
  <si>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</si>
  <si>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</si>
  <si>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</si>
  <si>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</si>
  <si>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</si>
  <si>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</si>
  <si>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</si>
  <si>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</si>
  <si>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</si>
  <si>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</si>
  <si>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</si>
  <si>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</si>
  <si>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</si>
  <si>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</si>
  <si>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</si>
  <si>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</si>
  <si>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</si>
  <si>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</si>
  <si>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</si>
  <si>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</si>
  <si>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</si>
  <si>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</si>
  <si>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</si>
  <si>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</si>
  <si>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</si>
  <si>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</si>
  <si>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</si>
  <si>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</si>
  <si>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</si>
  <si>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</si>
  <si>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</si>
  <si>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</si>
  <si>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</si>
  <si>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</si>
  <si>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</si>
  <si>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</si>
  <si>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</si>
  <si>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</si>
  <si>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</si>
  <si>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</si>
  <si>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</si>
  <si>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</si>
  <si>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</si>
  <si>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</si>
  <si>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</si>
  <si>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</si>
  <si>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</si>
  <si>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</si>
  <si>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</si>
  <si>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</si>
  <si>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</si>
  <si>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</si>
  <si>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</si>
  <si>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</si>
  <si>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</si>
  <si>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</si>
  <si>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</si>
  <si>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</si>
  <si>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</si>
  <si>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</si>
  <si>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</si>
  <si>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</si>
  <si>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</si>
  <si>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</si>
  <si>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</si>
  <si>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</si>
  <si>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</si>
  <si>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</si>
  <si>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</si>
  <si>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</si>
  <si>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</si>
  <si>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</si>
  <si>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</si>
  <si>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</si>
  <si>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</si>
  <si>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</si>
  <si>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</si>
  <si>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</si>
  <si>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</si>
  <si>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</si>
  <si>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</si>
  <si>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</si>
  <si>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</si>
  <si>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</si>
  <si>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</si>
  <si>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</si>
  <si>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</si>
  <si>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</si>
  <si>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</si>
  <si>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</si>
  <si>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</si>
  <si>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</si>
  <si>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</si>
  <si>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</si>
  <si>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</si>
  <si>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</si>
  <si>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</si>
  <si>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</si>
  <si>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</si>
  <si>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</si>
  <si>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</si>
  <si>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</si>
  <si>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</si>
  <si>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</si>
  <si>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</si>
  <si>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</si>
  <si>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</si>
  <si>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</si>
  <si>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</si>
  <si>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</si>
  <si>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</si>
  <si>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</si>
  <si>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</si>
  <si>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</si>
  <si>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</si>
  <si>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</si>
  <si>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</si>
  <si>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</si>
  <si>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</si>
  <si>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</si>
  <si>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</si>
  <si>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</si>
  <si>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</si>
  <si>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</si>
  <si>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</si>
  <si>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</si>
  <si>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</si>
  <si>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</si>
  <si>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</si>
  <si>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</si>
  <si>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</si>
  <si>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</si>
  <si>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</si>
  <si>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</si>
  <si>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</si>
  <si>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</si>
  <si>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</si>
  <si>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</si>
  <si>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</si>
  <si>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</si>
  <si>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</si>
  <si>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</si>
  <si>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</si>
  <si>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</si>
  <si>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</si>
  <si>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</si>
  <si>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</si>
  <si>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</si>
  <si>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</si>
  <si>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</si>
  <si>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</si>
  <si>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</si>
  <si>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</si>
  <si>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</si>
  <si>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</si>
  <si>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</si>
  <si>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</si>
  <si>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</si>
  <si>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</si>
  <si>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</si>
  <si>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</si>
  <si>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</si>
  <si>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</si>
  <si>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</si>
  <si>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</si>
  <si>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</si>
  <si>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</si>
  <si>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</si>
  <si>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</si>
  <si>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</si>
  <si>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</si>
  <si>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</si>
  <si>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</si>
  <si>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</si>
  <si>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</si>
  <si>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</si>
  <si>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</si>
  <si>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</si>
  <si>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</si>
  <si>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</si>
  <si>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</si>
  <si>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</si>
  <si>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</si>
  <si>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</si>
  <si>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</si>
  <si>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</si>
  <si>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</si>
  <si>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</si>
  <si>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</si>
  <si>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</si>
  <si>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</si>
  <si>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</si>
  <si>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</si>
  <si>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</si>
  <si>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</si>
  <si>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</si>
  <si>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</si>
  <si>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</si>
  <si>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</si>
  <si>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</si>
  <si>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</si>
  <si>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</si>
  <si>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</si>
  <si>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</si>
  <si>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</si>
  <si>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</si>
  <si>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</si>
  <si>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</si>
  <si>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</si>
  <si>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</si>
  <si>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</si>
  <si>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</si>
  <si>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</si>
  <si>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</si>
  <si>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</si>
  <si>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</si>
  <si>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</si>
  <si>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</si>
  <si>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</si>
  <si>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</si>
  <si>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</si>
  <si>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</si>
  <si>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</si>
  <si>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</si>
  <si>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</si>
  <si>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</si>
  <si>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</si>
  <si>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</si>
  <si>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</si>
  <si>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</si>
  <si>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</si>
  <si>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</si>
  <si>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</si>
  <si>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</si>
  <si>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</si>
  <si>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</si>
  <si>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</si>
  <si>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</si>
  <si>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</si>
  <si>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</si>
  <si>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</si>
  <si>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</si>
  <si>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</si>
  <si>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</si>
  <si>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</si>
  <si>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</si>
  <si>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</si>
  <si>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</si>
  <si>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</si>
  <si>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</si>
  <si>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</si>
  <si>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</si>
  <si>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</si>
  <si>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</si>
  <si>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</si>
  <si>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</si>
  <si>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</si>
  <si>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</si>
  <si>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</si>
  <si>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</si>
  <si>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</si>
  <si>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</si>
  <si>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</si>
  <si>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</si>
  <si>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</si>
  <si>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</si>
  <si>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</si>
  <si>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</si>
  <si>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</si>
  <si>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</si>
  <si>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</si>
  <si>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</si>
  <si>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</si>
  <si>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</si>
  <si>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</si>
  <si>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</si>
  <si>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</si>
  <si>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</si>
  <si>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</si>
  <si>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</si>
  <si>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</si>
  <si>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</si>
  <si>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</si>
  <si>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</si>
  <si>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</si>
  <si>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</si>
  <si>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</si>
  <si>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</si>
  <si>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</si>
  <si>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</si>
  <si>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</si>
  <si>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</si>
  <si>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</si>
  <si>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</si>
  <si>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</si>
  <si>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</si>
  <si>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</si>
  <si>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</si>
  <si>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</si>
  <si>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</si>
  <si>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</si>
  <si>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</si>
  <si>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</si>
  <si>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</si>
  <si>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</si>
  <si>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</si>
  <si>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</si>
  <si>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</si>
  <si>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</si>
  <si>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</si>
  <si>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</si>
  <si>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</si>
  <si>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</si>
  <si>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</si>
  <si>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</si>
  <si>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</si>
  <si>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</si>
  <si>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</si>
  <si>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</si>
  <si>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</si>
  <si>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</si>
  <si>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</si>
  <si>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</si>
  <si>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</si>
  <si>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</si>
  <si>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</si>
  <si>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</si>
  <si>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</si>
  <si>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</si>
  <si>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</si>
  <si>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</si>
  <si>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</si>
  <si>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</si>
  <si>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</si>
  <si>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</si>
  <si>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</si>
  <si>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</si>
  <si>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</si>
  <si>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</si>
  <si>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</si>
  <si>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</si>
  <si>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</si>
  <si>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</si>
  <si>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</si>
  <si>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</si>
  <si>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</si>
  <si>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</si>
  <si>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</si>
  <si>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</si>
  <si>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</si>
  <si>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</si>
  <si>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</si>
  <si>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</si>
  <si>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</si>
  <si>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</si>
  <si>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</si>
  <si>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</si>
  <si>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</si>
  <si>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</si>
  <si>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</si>
  <si>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</si>
  <si>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</si>
  <si>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</si>
  <si>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</si>
  <si>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</si>
  <si>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</si>
  <si>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</si>
  <si>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</si>
  <si>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</si>
  <si>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</si>
  <si>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</si>
  <si>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</si>
  <si>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</si>
  <si>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</si>
  <si>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</si>
  <si>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</si>
  <si>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</si>
  <si>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</si>
  <si>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</si>
  <si>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</si>
  <si>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</si>
  <si>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</si>
  <si>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</si>
  <si>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</si>
  <si>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</si>
  <si>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</si>
  <si>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</si>
  <si>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</si>
  <si>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</si>
  <si>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</si>
  <si>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</si>
  <si>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</si>
  <si>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</si>
  <si>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</si>
  <si>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</si>
  <si>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</si>
  <si>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</si>
  <si>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</si>
  <si>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</si>
  <si>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</si>
  <si>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</si>
  <si>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</si>
  <si>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</si>
  <si>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</si>
  <si>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</si>
  <si>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</si>
  <si>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</si>
  <si>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</si>
  <si>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</si>
  <si>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</si>
  <si>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</si>
  <si>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</si>
  <si>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</si>
  <si>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</si>
  <si>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</si>
  <si>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</si>
  <si>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</si>
  <si>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</si>
  <si>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</si>
  <si>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</si>
  <si>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</si>
  <si>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</si>
  <si>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</si>
  <si>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</si>
  <si>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</si>
  <si>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</si>
  <si>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</si>
  <si>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</si>
  <si>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</si>
  <si>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</si>
  <si>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</si>
  <si>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</si>
  <si>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</si>
  <si>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</si>
  <si>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</si>
  <si>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</si>
  <si>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</si>
  <si>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</si>
  <si>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</si>
  <si>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</si>
  <si>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</si>
  <si>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</si>
  <si>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</si>
  <si>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</si>
  <si>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</si>
  <si>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</si>
  <si>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</si>
  <si>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</si>
  <si>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</si>
  <si>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</si>
  <si>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</si>
  <si>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</si>
  <si>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</si>
  <si>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</si>
  <si>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</si>
  <si>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</si>
  <si>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</si>
  <si>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</si>
  <si>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</si>
  <si>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</si>
  <si>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</si>
  <si>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</si>
  <si>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</si>
  <si>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</si>
  <si>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</si>
  <si>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</si>
  <si>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</si>
  <si>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</si>
  <si>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</si>
  <si>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</si>
  <si>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</si>
  <si>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</si>
  <si>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</si>
  <si>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</si>
  <si>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</si>
  <si>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</si>
  <si>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</si>
  <si>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</si>
  <si>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</si>
  <si>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</si>
  <si>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</si>
  <si>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</si>
  <si>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</si>
  <si>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</si>
  <si>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</si>
  <si>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</si>
  <si>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</si>
  <si>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</si>
  <si>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</si>
  <si>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</si>
  <si>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</si>
  <si>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</si>
  <si>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</si>
  <si>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</si>
  <si>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</si>
  <si>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</si>
  <si>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</si>
  <si>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</si>
  <si>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</si>
  <si>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</si>
  <si>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</si>
  <si>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</si>
  <si>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</si>
  <si>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</si>
  <si>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</si>
  <si>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</si>
  <si>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</si>
  <si>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</si>
  <si>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</si>
  <si>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</si>
  <si>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</si>
  <si>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</si>
  <si>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</si>
  <si>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</si>
  <si>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</si>
  <si>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</si>
  <si>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</si>
  <si>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</si>
  <si>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</si>
  <si>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</si>
  <si>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</si>
  <si>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</si>
  <si>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</si>
  <si>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</si>
  <si>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</si>
  <si>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</si>
  <si>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</si>
  <si>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</si>
  <si>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</si>
  <si>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</si>
  <si>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</si>
  <si>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</si>
  <si>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</si>
  <si>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</si>
  <si>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</si>
  <si>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</si>
  <si>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</si>
  <si>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</si>
  <si>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</si>
  <si>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</si>
  <si>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</si>
  <si>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</si>
  <si>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</si>
  <si>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</si>
  <si>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</si>
  <si>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</si>
  <si>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</si>
  <si>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</si>
  <si>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</si>
  <si>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</si>
  <si>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</si>
  <si>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</si>
  <si>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</si>
  <si>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</si>
  <si>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</si>
  <si>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</si>
  <si>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</si>
  <si>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</si>
  <si>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</si>
  <si>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</si>
  <si>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</si>
  <si>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</si>
  <si>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</si>
  <si>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</si>
  <si>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</si>
  <si>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</si>
  <si>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</si>
  <si>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</si>
  <si>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</si>
  <si>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</si>
  <si>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</si>
  <si>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</si>
  <si>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</si>
  <si>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</si>
  <si>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</si>
  <si>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</si>
  <si>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</si>
  <si>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</si>
  <si>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</si>
  <si>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</si>
  <si>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</si>
  <si>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</si>
  <si>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</si>
  <si>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</si>
  <si>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</si>
  <si>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</si>
  <si>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</si>
  <si>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</si>
  <si>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</si>
  <si>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</si>
  <si>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</si>
  <si>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</si>
  <si>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</si>
  <si>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</si>
  <si>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</si>
  <si>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</si>
  <si>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</si>
  <si>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</si>
  <si>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</si>
  <si>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</si>
  <si>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</si>
  <si>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</si>
  <si>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</si>
  <si>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</si>
  <si>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</si>
  <si>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</si>
  <si>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</si>
  <si>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</si>
  <si>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</si>
  <si>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</si>
  <si>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</si>
  <si>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</si>
  <si>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</si>
  <si>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</si>
  <si>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</si>
  <si>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</si>
  <si>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</si>
  <si>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</si>
  <si>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</si>
  <si>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</si>
  <si>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</si>
  <si>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</si>
  <si>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</si>
  <si>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</si>
  <si>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</si>
  <si>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</si>
  <si>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</si>
  <si>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</si>
  <si>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</si>
  <si>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</si>
  <si>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</si>
  <si>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</si>
  <si>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</si>
  <si>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</si>
  <si>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</si>
  <si>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</si>
  <si>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</si>
  <si>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</si>
  <si>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</si>
  <si>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</si>
  <si>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</si>
  <si>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</si>
  <si>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</si>
  <si>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</si>
  <si>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</si>
  <si>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</si>
  <si>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</si>
  <si>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</si>
  <si>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</si>
  <si>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</si>
  <si>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</si>
  <si>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</si>
  <si>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</si>
  <si>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</si>
  <si>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</si>
  <si>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</si>
  <si>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</si>
  <si>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</si>
  <si>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</si>
  <si>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</si>
  <si>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</si>
  <si>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</si>
  <si>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</si>
  <si>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</si>
  <si>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</si>
  <si>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</si>
  <si>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</si>
  <si>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</si>
  <si>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</si>
  <si>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</si>
  <si>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</si>
  <si>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</si>
  <si>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</si>
  <si>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</si>
  <si>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</si>
  <si>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</si>
  <si>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</si>
  <si>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</si>
  <si>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</si>
  <si>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</si>
  <si>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</si>
  <si>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</si>
  <si>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</si>
  <si>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</si>
  <si>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</si>
  <si>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</si>
  <si>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</si>
  <si>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</si>
  <si>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</si>
  <si>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</si>
  <si>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</si>
  <si>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</si>
  <si>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</si>
  <si>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</si>
  <si>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</si>
  <si>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</si>
  <si>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</si>
  <si>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</si>
  <si>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</si>
  <si>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</si>
  <si>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</si>
  <si>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</si>
  <si>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</si>
  <si>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</si>
  <si>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</si>
  <si>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</si>
  <si>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</si>
  <si>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</si>
  <si>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</si>
  <si>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</si>
  <si>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</si>
  <si>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</si>
  <si>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</si>
  <si>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</si>
  <si>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</si>
  <si>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</si>
  <si>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</si>
  <si>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</si>
  <si>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</si>
  <si>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</si>
  <si>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</si>
  <si>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</si>
  <si>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</si>
  <si>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</si>
  <si>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</si>
  <si>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</si>
  <si>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</si>
  <si>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</si>
  <si>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</si>
  <si>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</si>
  <si>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</si>
  <si>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</si>
  <si>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</si>
  <si>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</si>
  <si>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</si>
  <si>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</si>
  <si>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</si>
  <si>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</si>
  <si>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</si>
  <si>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</si>
  <si>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</si>
  <si>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</si>
  <si>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</si>
  <si>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</si>
  <si>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</si>
  <si>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</si>
  <si>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</si>
  <si>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</si>
  <si>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</si>
  <si>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</si>
  <si>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</si>
  <si>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</si>
  <si>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</si>
  <si>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</si>
  <si>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</si>
  <si>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</si>
  <si>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</si>
  <si>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</si>
  <si>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</si>
  <si>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</si>
  <si>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</si>
  <si>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</si>
  <si>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</si>
  <si>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</si>
  <si>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</si>
  <si>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</si>
  <si>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</si>
  <si>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</si>
  <si>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</si>
  <si>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</si>
  <si>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</si>
  <si>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</si>
  <si>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</si>
  <si>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</si>
  <si>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</si>
  <si>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</si>
  <si>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</si>
  <si>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</si>
  <si>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</si>
  <si>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</si>
  <si>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</si>
  <si>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</si>
  <si>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</si>
  <si>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</si>
  <si>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</si>
  <si>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</si>
  <si>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</si>
  <si>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</si>
  <si>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</si>
  <si>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</si>
  <si>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</si>
  <si>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</si>
  <si>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</si>
  <si>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</si>
  <si>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</si>
  <si>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</si>
  <si>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</si>
  <si>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</si>
  <si>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</si>
  <si>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</si>
  <si>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</si>
  <si>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</si>
  <si>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</si>
  <si>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</si>
  <si>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</si>
  <si>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</si>
  <si>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</si>
  <si>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</si>
  <si>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</si>
  <si>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</si>
  <si>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</si>
  <si>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</si>
  <si>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</si>
  <si>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</si>
  <si>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</si>
  <si>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</si>
  <si>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</si>
  <si>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</si>
  <si>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</si>
  <si>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</si>
  <si>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</si>
  <si>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</si>
  <si>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</si>
  <si>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</si>
  <si>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</si>
  <si>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</si>
  <si>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</si>
  <si>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</si>
  <si>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</si>
  <si>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</si>
  <si>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</si>
  <si>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</si>
  <si>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</si>
  <si>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</si>
  <si>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</si>
  <si>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</si>
  <si>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</si>
  <si>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</si>
  <si>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</si>
  <si>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</si>
  <si>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</si>
  <si>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</si>
  <si>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</si>
  <si>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</si>
  <si>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</si>
  <si>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</si>
  <si>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</si>
  <si>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</si>
  <si>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</si>
  <si>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</si>
  <si>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</si>
  <si>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</si>
  <si>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</si>
  <si>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</si>
  <si>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</si>
  <si>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</si>
  <si>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</si>
  <si>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</si>
  <si>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</si>
  <si>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</si>
  <si>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</si>
  <si>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</si>
  <si>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</si>
  <si>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</si>
  <si>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</si>
  <si>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</si>
  <si>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</si>
  <si>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</si>
  <si>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</si>
  <si>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</si>
  <si>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</si>
  <si>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</si>
  <si>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</si>
  <si>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</si>
  <si>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</si>
  <si>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</si>
  <si>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</si>
  <si>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</si>
  <si>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</si>
  <si>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</si>
  <si>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</si>
  <si>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</si>
  <si>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</si>
  <si>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</si>
  <si>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</si>
  <si>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</si>
  <si>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</si>
  <si>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</si>
  <si>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</si>
  <si>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</si>
  <si>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</si>
  <si>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</si>
  <si>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</si>
  <si>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</si>
  <si>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</si>
  <si>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</si>
  <si>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</si>
  <si>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</si>
  <si>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</si>
  <si>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</si>
  <si>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</si>
  <si>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</si>
  <si>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</si>
  <si>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</si>
  <si>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</si>
  <si>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</si>
  <si>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</si>
  <si>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</si>
  <si>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</si>
  <si>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</si>
  <si>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</si>
  <si>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</si>
  <si>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</si>
  <si>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</si>
  <si>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</si>
  <si>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</si>
  <si>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</si>
  <si>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</si>
  <si>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</si>
  <si>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</si>
  <si>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</si>
  <si>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</si>
  <si>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</si>
  <si>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</si>
  <si>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</si>
  <si>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</si>
  <si>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</si>
  <si>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</si>
  <si>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</si>
  <si>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</si>
  <si>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</si>
  <si>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</si>
  <si>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</si>
  <si>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</si>
  <si>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</si>
  <si>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</si>
  <si>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</si>
  <si>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</si>
  <si>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</si>
  <si>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</si>
  <si>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</si>
  <si>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</si>
  <si>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</si>
  <si>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</si>
  <si>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</si>
  <si>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</si>
  <si>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</si>
  <si>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</si>
  <si>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</si>
  <si>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</si>
  <si>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</si>
  <si>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</si>
  <si>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</si>
  <si>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</si>
  <si>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</si>
  <si>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</si>
  <si>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</si>
  <si>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</si>
  <si>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</si>
  <si>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</si>
  <si>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</si>
  <si>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</si>
  <si>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</si>
  <si>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</si>
  <si>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</si>
  <si>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</si>
  <si>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</si>
  <si>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</si>
  <si>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</si>
  <si>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</si>
  <si>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</si>
  <si>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</si>
  <si>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</si>
  <si>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</si>
  <si>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</si>
  <si>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</si>
  <si>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</si>
  <si>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</si>
  <si>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</si>
  <si>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</si>
  <si>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</si>
  <si>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</si>
  <si>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</si>
  <si>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</si>
  <si>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</si>
  <si>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</si>
  <si>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</si>
  <si>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</si>
  <si>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</si>
  <si>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</si>
  <si>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</si>
  <si>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</si>
  <si>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</si>
  <si>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</si>
  <si>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</si>
  <si>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</si>
  <si>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</si>
  <si>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</si>
  <si>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</si>
  <si>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</si>
  <si>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</si>
  <si>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</si>
  <si>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</si>
  <si>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</si>
  <si>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</si>
  <si>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</si>
  <si>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</si>
  <si>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</si>
  <si>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</si>
  <si>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</si>
  <si>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</si>
  <si>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</si>
  <si>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</si>
  <si>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</si>
  <si>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</si>
  <si>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</si>
  <si>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</si>
  <si>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</si>
  <si>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</si>
  <si>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</si>
  <si>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</si>
  <si>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</si>
  <si>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</si>
  <si>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</si>
  <si>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</si>
  <si>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</si>
  <si>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</si>
  <si>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</si>
  <si>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</si>
  <si>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</si>
  <si>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</si>
  <si>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</si>
  <si>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</si>
  <si>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</si>
  <si>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</si>
  <si>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</si>
  <si>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</si>
  <si>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</si>
  <si>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</si>
  <si>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</si>
  <si>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</si>
  <si>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</si>
  <si>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</si>
  <si>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</si>
  <si>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</si>
  <si>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</si>
  <si>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</si>
  <si>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</si>
  <si>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</si>
  <si>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</si>
  <si>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</si>
  <si>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</si>
  <si>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</si>
  <si>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</si>
  <si>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</si>
  <si>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</si>
  <si>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</si>
  <si>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</si>
  <si>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</si>
  <si>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</si>
  <si>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</si>
  <si>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</si>
  <si>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</si>
  <si>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</si>
  <si>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</si>
  <si>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</si>
  <si>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</si>
  <si>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</si>
  <si>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</si>
  <si>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</si>
  <si>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</si>
  <si>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</si>
  <si>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</si>
  <si>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</si>
  <si>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</si>
  <si>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</si>
  <si>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</si>
  <si>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</si>
  <si>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</si>
  <si>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</si>
  <si>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</si>
  <si>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</si>
  <si>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</si>
  <si>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</si>
  <si>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</si>
  <si>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</si>
  <si>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</si>
  <si>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</si>
  <si>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</si>
  <si>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</si>
  <si>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</si>
  <si>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</si>
  <si>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</si>
  <si>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</si>
  <si>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</si>
  <si>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</si>
  <si>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</si>
  <si>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</si>
  <si>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</si>
  <si>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</si>
  <si>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</si>
  <si>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</si>
  <si>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</si>
  <si>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</si>
  <si>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</si>
  <si>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</si>
  <si>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</si>
  <si>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</si>
  <si>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</si>
  <si>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</si>
  <si>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</si>
  <si>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</si>
  <si>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</si>
  <si>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</si>
  <si>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</si>
  <si>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</si>
  <si>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</si>
  <si>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</si>
  <si>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</si>
  <si>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</si>
  <si>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</si>
  <si>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</si>
  <si>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</si>
  <si>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</si>
  <si>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</si>
  <si>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</si>
  <si>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</si>
  <si>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</si>
  <si>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</si>
  <si>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</si>
  <si>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</si>
  <si>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</si>
  <si>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</si>
  <si>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</si>
  <si>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</si>
  <si>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</si>
  <si>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</si>
  <si>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</si>
  <si>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</si>
  <si>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</si>
  <si>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</si>
  <si>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</si>
  <si>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</si>
  <si>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</si>
  <si>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</si>
  <si>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</si>
  <si>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</si>
  <si>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</si>
  <si>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</si>
  <si>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</si>
  <si>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</si>
  <si>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</si>
  <si>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</si>
  <si>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</si>
  <si>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</si>
  <si>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</si>
  <si>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</si>
  <si>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</si>
  <si>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</si>
  <si>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</si>
  <si>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</si>
  <si>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</si>
  <si>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</si>
  <si>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</si>
  <si>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</si>
  <si>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</si>
  <si>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</si>
  <si>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</si>
  <si>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</si>
  <si>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</si>
  <si>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</si>
  <si>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</si>
  <si>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</si>
  <si>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</si>
  <si>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</si>
  <si>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</si>
  <si>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</si>
  <si>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</si>
  <si>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</si>
  <si>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</si>
  <si>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</si>
  <si>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</si>
  <si>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</si>
  <si>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</si>
  <si>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</si>
  <si>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</si>
  <si>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</si>
  <si>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</si>
  <si>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</si>
  <si>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</si>
  <si>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</si>
  <si>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</si>
  <si>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</si>
  <si>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</si>
  <si>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</si>
  <si>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</si>
  <si>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</si>
  <si>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</si>
  <si>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</si>
  <si>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</si>
  <si>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</si>
  <si>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</si>
  <si>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</si>
  <si>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</si>
  <si>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</si>
  <si>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</si>
  <si>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</si>
  <si>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</si>
  <si>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</si>
  <si>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</si>
  <si>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</si>
  <si>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</si>
  <si>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</si>
  <si>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</si>
  <si>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</si>
  <si>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</si>
  <si>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</si>
  <si>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</si>
  <si>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</si>
  <si>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</si>
  <si>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</si>
  <si>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</si>
  <si>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</si>
  <si>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</si>
  <si>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</si>
  <si>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</si>
  <si>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</si>
  <si>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</si>
  <si>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</si>
  <si>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</si>
  <si>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</si>
  <si>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</si>
  <si>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</si>
  <si>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</si>
  <si>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</si>
  <si>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</si>
  <si>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</si>
  <si>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</si>
  <si>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</si>
  <si>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</si>
  <si>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</si>
  <si>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</si>
  <si>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</si>
  <si>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</si>
  <si>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</si>
  <si>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</si>
  <si>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</si>
  <si>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</si>
  <si>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</si>
  <si>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</si>
  <si>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</si>
  <si>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</si>
  <si>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</si>
  <si>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</si>
  <si>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</si>
  <si>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</si>
  <si>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</si>
  <si>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</si>
  <si>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</si>
  <si>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</si>
  <si>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</si>
  <si>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</si>
  <si>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</si>
  <si>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</si>
  <si>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</si>
  <si>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</si>
  <si>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</si>
  <si>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</si>
  <si>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</si>
  <si>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</si>
  <si>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</si>
  <si>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</si>
  <si>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</si>
  <si>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</si>
  <si>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</si>
  <si>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</si>
  <si>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</si>
  <si>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</si>
  <si>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</si>
  <si>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</si>
  <si>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</si>
  <si>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</si>
  <si>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</si>
  <si>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</si>
  <si>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</si>
  <si>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</si>
  <si>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</si>
  <si>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</si>
  <si>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</si>
  <si>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</si>
  <si>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</si>
  <si>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</si>
  <si>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</si>
  <si>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</si>
  <si>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</si>
  <si>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</si>
  <si>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</si>
  <si>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</si>
  <si>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</si>
  <si>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</si>
  <si>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</si>
  <si>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</si>
  <si>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</si>
  <si>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</si>
  <si>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</si>
  <si>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</si>
  <si>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</si>
  <si>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</si>
  <si>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</si>
  <si>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</si>
  <si>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</si>
  <si>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</si>
  <si>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</si>
  <si>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</si>
  <si>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</si>
  <si>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</si>
  <si>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</si>
  <si>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</si>
  <si>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</si>
  <si>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</si>
  <si>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</si>
  <si>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</si>
  <si>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</si>
  <si>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</si>
  <si>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</si>
  <si>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</si>
  <si>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</si>
  <si>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</si>
  <si>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</si>
  <si>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</si>
  <si>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</si>
  <si>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</si>
  <si>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</si>
  <si>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</si>
  <si>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</si>
  <si>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</si>
  <si>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</si>
  <si>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</si>
  <si>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</si>
  <si>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</si>
  <si>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</si>
  <si>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</si>
  <si>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</si>
  <si>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</si>
  <si>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</si>
  <si>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</si>
  <si>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</si>
  <si>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</si>
  <si>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</si>
  <si>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</si>
  <si>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</si>
  <si>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</si>
  <si>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</si>
  <si>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</si>
  <si>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</si>
  <si>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</si>
  <si>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</si>
  <si>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</si>
  <si>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</si>
  <si>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</si>
  <si>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</si>
  <si>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</si>
  <si>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</si>
  <si>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</si>
  <si>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</si>
  <si>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</si>
  <si>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</si>
  <si>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</si>
  <si>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</si>
  <si>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</si>
  <si>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</si>
  <si>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</si>
  <si>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</si>
  <si>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</si>
  <si>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</si>
  <si>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</si>
  <si>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</si>
  <si>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</si>
  <si>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</si>
  <si>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</si>
  <si>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</si>
  <si>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</si>
  <si>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</si>
  <si>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</si>
  <si>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</si>
  <si>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</si>
  <si>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</si>
  <si>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</si>
  <si>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</si>
  <si>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</si>
  <si>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</si>
  <si>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</si>
  <si>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</si>
  <si>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</si>
  <si>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</si>
  <si>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</si>
  <si>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</si>
  <si>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</si>
  <si>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</si>
  <si>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</si>
  <si>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</si>
  <si>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</si>
  <si>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</si>
  <si>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</si>
  <si>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</si>
  <si>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</si>
  <si>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</si>
  <si>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</si>
  <si>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</si>
  <si>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</si>
  <si>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</si>
  <si>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</si>
  <si>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</si>
  <si>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</si>
  <si>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</si>
  <si>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</si>
  <si>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</si>
  <si>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</si>
  <si>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</si>
  <si>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</si>
  <si>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</si>
  <si>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</si>
  <si>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</si>
  <si>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</si>
  <si>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</si>
  <si>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</si>
  <si>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</si>
  <si>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</si>
  <si>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</si>
  <si>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</si>
  <si>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</si>
  <si>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</si>
  <si>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</si>
  <si>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</si>
  <si>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</si>
  <si>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</si>
  <si>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</si>
  <si>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</si>
  <si>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</si>
  <si>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</si>
  <si>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</si>
  <si>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</si>
  <si>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</si>
  <si>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</si>
  <si>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</si>
  <si>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</si>
  <si>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</si>
  <si>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</si>
  <si>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</si>
  <si>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</si>
  <si>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</si>
  <si>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</si>
  <si>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</si>
  <si>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</si>
  <si>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</si>
  <si>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</si>
  <si>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</si>
  <si>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</si>
  <si>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</si>
  <si>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</si>
  <si>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</si>
  <si>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</si>
  <si>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</si>
  <si>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</si>
  <si>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</si>
  <si>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</si>
  <si>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</si>
  <si>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</si>
  <si>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</si>
  <si>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</si>
  <si>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</si>
  <si>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</si>
  <si>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</si>
  <si>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</si>
  <si>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</si>
  <si>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</si>
  <si>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</si>
  <si>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</si>
  <si>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</si>
  <si>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</si>
  <si>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</si>
  <si>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</si>
  <si>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</si>
  <si>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</si>
  <si>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</si>
  <si>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</si>
  <si>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</si>
  <si>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</si>
  <si>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</si>
  <si>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</si>
  <si>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</si>
  <si>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</si>
  <si>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</si>
  <si>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</si>
  <si>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</si>
  <si>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</si>
  <si>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</si>
  <si>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</si>
  <si>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</si>
  <si>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</si>
  <si>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</si>
  <si>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</si>
  <si>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</si>
  <si>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</si>
  <si>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</si>
  <si>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</si>
  <si>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</si>
  <si>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</si>
  <si>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</si>
  <si>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</si>
  <si>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</si>
  <si>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</si>
  <si>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</si>
  <si>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</si>
  <si>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</si>
  <si>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</si>
  <si>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</si>
  <si>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</si>
  <si>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</si>
  <si>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</si>
  <si>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</si>
  <si>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</si>
  <si>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</si>
  <si>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</si>
  <si>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</si>
  <si>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</si>
  <si>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</si>
  <si>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</si>
  <si>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</si>
  <si>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</si>
  <si>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</si>
  <si>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</si>
  <si>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</si>
  <si>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</si>
  <si>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</si>
  <si>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</si>
  <si>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</si>
  <si>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</si>
  <si>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</si>
  <si>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</si>
  <si>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</si>
  <si>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</si>
  <si>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</si>
  <si>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</si>
  <si>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</si>
  <si>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</si>
  <si>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</si>
  <si>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</si>
  <si>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</si>
  <si>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</si>
  <si>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</si>
  <si>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</si>
  <si>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</si>
  <si>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</si>
  <si>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</si>
  <si>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</si>
  <si>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</si>
  <si>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</si>
  <si>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</si>
  <si>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</si>
  <si>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</si>
  <si>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</si>
  <si>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</si>
  <si>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</si>
  <si>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</si>
  <si>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</si>
  <si>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</si>
  <si>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</si>
  <si>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</si>
  <si>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</si>
  <si>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</si>
  <si>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</si>
  <si>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</si>
  <si>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</si>
  <si>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</si>
  <si>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</si>
  <si>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</si>
  <si>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</si>
  <si>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</si>
  <si>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</si>
  <si>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</si>
  <si>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</si>
  <si>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</si>
  <si>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</si>
  <si>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</si>
  <si>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</si>
  <si>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</si>
  <si>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</si>
  <si>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</si>
  <si>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</si>
  <si>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</si>
  <si>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</si>
  <si>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</si>
  <si>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</si>
  <si>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</si>
  <si>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</si>
  <si>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</si>
  <si>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</si>
  <si>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</si>
  <si>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</si>
  <si>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</si>
  <si>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</si>
  <si>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</si>
  <si>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</si>
  <si>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</si>
  <si>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</si>
  <si>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</si>
  <si>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</si>
  <si>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</si>
  <si>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</si>
  <si>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</si>
  <si>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</si>
  <si>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</si>
  <si>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</si>
  <si>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</si>
  <si>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</si>
  <si>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</si>
  <si>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</si>
  <si>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</si>
  <si>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</si>
  <si>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</si>
  <si>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</si>
  <si>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</si>
  <si>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</si>
  <si>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</si>
  <si>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</si>
  <si>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</si>
  <si>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</si>
  <si>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</si>
  <si>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</si>
  <si>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</si>
  <si>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</si>
  <si>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</si>
  <si>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</si>
  <si>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</si>
  <si>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</si>
  <si>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</si>
  <si>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</si>
  <si>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</si>
  <si>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</si>
  <si>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</si>
  <si>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</si>
  <si>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</si>
  <si>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</si>
  <si>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</si>
  <si>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</si>
  <si>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</si>
  <si>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</si>
  <si>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</si>
  <si>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</si>
  <si>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</si>
  <si>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</si>
  <si>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</si>
  <si>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</si>
  <si>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</si>
  <si>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</si>
  <si>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</si>
  <si>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</si>
  <si>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</si>
  <si>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</si>
  <si>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</si>
  <si>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</si>
  <si>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</si>
  <si>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</si>
  <si>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</si>
  <si>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</si>
  <si>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</si>
  <si>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</si>
  <si>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</si>
  <si>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</si>
  <si>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</si>
  <si>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</si>
  <si>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</si>
  <si>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</si>
  <si>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</si>
  <si>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</si>
  <si>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</si>
  <si>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</si>
  <si>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</si>
  <si>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</si>
  <si>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</si>
  <si>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</si>
  <si>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</si>
  <si>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</si>
  <si>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</si>
  <si>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</si>
  <si>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</si>
  <si>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</si>
  <si>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</si>
  <si>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</si>
  <si>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</si>
  <si>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</si>
  <si>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</si>
  <si>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</si>
  <si>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</si>
  <si>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</si>
  <si>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</si>
  <si>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</si>
  <si>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</si>
  <si>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</si>
  <si>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</si>
  <si>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</si>
  <si>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</si>
  <si>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</si>
  <si>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</si>
  <si>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</si>
  <si>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</si>
  <si>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</si>
  <si>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</si>
  <si>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</si>
  <si>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</si>
  <si>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</si>
  <si>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</si>
  <si>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</si>
  <si>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</si>
  <si>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</si>
  <si>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</si>
  <si>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</si>
  <si>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</si>
  <si>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</si>
  <si>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</si>
  <si>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</si>
  <si>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</si>
  <si>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</si>
  <si>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</si>
  <si>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</si>
  <si>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</si>
  <si>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</si>
  <si>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</si>
  <si>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</si>
  <si>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</si>
  <si>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</si>
  <si>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</si>
  <si>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</si>
  <si>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</si>
  <si>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</si>
  <si>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</si>
  <si>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</si>
  <si>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</si>
  <si>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</si>
  <si>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</si>
  <si>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</si>
  <si>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</si>
  <si>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</si>
  <si>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</si>
  <si>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</si>
  <si>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</si>
  <si>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</si>
  <si>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</si>
  <si>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</si>
  <si>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</si>
  <si>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</si>
  <si>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</si>
  <si>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</si>
  <si>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</si>
  <si>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</si>
  <si>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</si>
  <si>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</si>
  <si>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</si>
  <si>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</si>
  <si>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</si>
  <si>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</si>
  <si>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</si>
  <si>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</si>
  <si>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</si>
  <si>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</si>
  <si>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</si>
  <si>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</si>
  <si>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</si>
  <si>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</si>
  <si>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</si>
  <si>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</si>
  <si>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</si>
  <si>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</si>
  <si>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</si>
  <si>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</si>
  <si>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</si>
  <si>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</si>
  <si>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</si>
  <si>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</si>
  <si>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</si>
  <si>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</si>
  <si>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</si>
  <si>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</si>
  <si>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</si>
  <si>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</si>
  <si>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</si>
  <si>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</si>
  <si>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</si>
  <si>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</si>
  <si>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</si>
  <si>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</si>
  <si>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</si>
  <si>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</si>
  <si>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</si>
  <si>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</si>
  <si>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</si>
  <si>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</si>
  <si>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</si>
  <si>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</si>
  <si>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</si>
  <si>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</si>
  <si>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</si>
  <si>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</si>
  <si>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</si>
  <si>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</si>
  <si>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</si>
  <si>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</si>
  <si>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</si>
  <si>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</si>
  <si>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</si>
  <si>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</si>
  <si>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</si>
  <si>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</si>
  <si>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</si>
  <si>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</si>
  <si>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</si>
  <si>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</si>
  <si>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</si>
  <si>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</si>
  <si>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</si>
  <si>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</si>
  <si>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</si>
  <si>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</si>
  <si>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</si>
  <si>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</si>
  <si>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</si>
  <si>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</si>
  <si>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</si>
  <si>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</si>
  <si>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</si>
  <si>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</si>
  <si>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</si>
  <si>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</si>
  <si>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</si>
  <si>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</si>
  <si>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</si>
  <si>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</si>
  <si>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</si>
  <si>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</si>
  <si>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</si>
  <si>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</si>
  <si>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</si>
  <si>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</si>
  <si>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</si>
  <si>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</si>
  <si>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</si>
  <si>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</si>
  <si>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</si>
  <si>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</si>
  <si>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</si>
  <si>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</si>
  <si>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</si>
  <si>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</si>
  <si>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</si>
  <si>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</si>
  <si>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</si>
  <si>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</si>
  <si>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</si>
  <si>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</si>
  <si>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</si>
  <si>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</si>
  <si>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</si>
  <si>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</si>
  <si>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</si>
  <si>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</si>
  <si>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</si>
  <si>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</si>
  <si>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</si>
  <si>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</si>
  <si>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</si>
  <si>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</si>
  <si>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</si>
  <si>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</si>
  <si>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</si>
  <si>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</si>
  <si>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</si>
  <si>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</si>
  <si>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</si>
  <si>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</si>
  <si>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</si>
  <si>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</si>
  <si>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</si>
  <si>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</si>
  <si>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</si>
  <si>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</si>
  <si>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</si>
  <si>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</si>
  <si>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</si>
  <si>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</si>
  <si>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</si>
  <si>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</si>
  <si>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</si>
  <si>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</si>
  <si>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</si>
  <si>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</si>
  <si>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</si>
  <si>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</si>
  <si>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</si>
  <si>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</si>
  <si>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</si>
  <si>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</si>
  <si>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</si>
  <si>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</si>
  <si>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</si>
  <si>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</si>
  <si>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</si>
  <si>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</si>
  <si>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</si>
  <si>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</si>
  <si>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</si>
  <si>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</si>
  <si>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</si>
  <si>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</si>
  <si>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</si>
  <si>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</si>
  <si>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</si>
  <si>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</si>
  <si>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</si>
  <si>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</si>
  <si>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</si>
  <si>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</si>
  <si>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</si>
  <si>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</si>
  <si>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</si>
  <si>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</si>
  <si>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</si>
  <si>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</si>
  <si>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</si>
  <si>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</si>
  <si>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</si>
  <si>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</si>
  <si>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</si>
  <si>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</si>
  <si>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</si>
  <si>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</si>
  <si>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</si>
  <si>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</si>
  <si>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</si>
  <si>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</si>
  <si>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</si>
  <si>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</si>
  <si>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</si>
  <si>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</si>
  <si>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</si>
  <si>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</si>
  <si>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</si>
  <si>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</si>
  <si>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</si>
  <si>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</si>
  <si>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</si>
  <si>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</si>
  <si>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</si>
  <si>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</si>
  <si>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</si>
  <si>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</si>
  <si>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</si>
  <si>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</si>
  <si>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</si>
  <si>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</si>
  <si>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</si>
  <si>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</si>
  <si>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</si>
  <si>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</si>
  <si>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</si>
  <si>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</si>
  <si>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</si>
  <si>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</si>
  <si>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</si>
  <si>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</si>
  <si>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</si>
  <si>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</si>
  <si>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</si>
  <si>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</si>
  <si>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</si>
  <si>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</si>
  <si>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</si>
  <si>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</si>
  <si>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</si>
  <si>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</si>
  <si>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</si>
  <si>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</si>
  <si>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</si>
  <si>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</si>
  <si>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</si>
  <si>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</si>
  <si>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</si>
  <si>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</si>
  <si>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</si>
  <si>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</si>
  <si>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</si>
  <si>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</si>
  <si>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</si>
  <si>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</si>
  <si>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</si>
  <si>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</si>
  <si>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</si>
  <si>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</si>
  <si>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</si>
  <si>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</si>
  <si>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</si>
  <si>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</si>
  <si>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</si>
  <si>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</si>
  <si>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</si>
  <si>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</si>
  <si>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</si>
  <si>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</si>
  <si>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</si>
  <si>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</si>
  <si>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</si>
  <si>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</si>
  <si>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</si>
  <si>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</si>
  <si>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</si>
  <si>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</si>
  <si>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</si>
  <si>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</si>
  <si>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</si>
  <si>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</si>
  <si>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</si>
  <si>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</si>
  <si>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</si>
  <si>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</si>
  <si>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</si>
  <si>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</si>
  <si>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</si>
  <si>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</si>
  <si>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</si>
  <si>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</si>
  <si>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</si>
  <si>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</si>
  <si>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</si>
  <si>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</si>
  <si>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</si>
  <si>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</si>
  <si>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</si>
  <si>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</si>
  <si>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</si>
  <si>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</si>
  <si>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</si>
  <si>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</si>
  <si>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</si>
  <si>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</si>
  <si>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</si>
  <si>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</si>
  <si>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</si>
  <si>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</si>
  <si>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</si>
  <si>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</si>
  <si>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</si>
  <si>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</si>
  <si>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</si>
  <si>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</si>
  <si>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</si>
  <si>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</si>
  <si>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</si>
  <si>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</si>
  <si>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</si>
  <si>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</si>
  <si>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</si>
  <si>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</si>
  <si>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</si>
  <si>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</si>
  <si>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</si>
  <si>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</si>
  <si>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</si>
  <si>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</si>
  <si>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</si>
  <si>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</si>
  <si>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</si>
  <si>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</si>
  <si>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</si>
  <si>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</si>
  <si>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</si>
  <si>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</si>
  <si>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</si>
  <si>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</si>
  <si>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</si>
  <si>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</si>
  <si>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</si>
  <si>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</si>
  <si>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</si>
  <si>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</si>
  <si>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</si>
  <si>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</si>
  <si>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</si>
  <si>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</si>
  <si>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</si>
  <si>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</si>
  <si>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</si>
  <si>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</si>
  <si>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</si>
  <si>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</si>
  <si>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</si>
  <si>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</si>
  <si>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</si>
  <si>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</si>
  <si>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</si>
  <si>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</si>
  <si>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</si>
  <si>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</si>
  <si>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</si>
  <si>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</si>
  <si>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</si>
  <si>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</si>
  <si>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</si>
  <si>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</si>
  <si>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</si>
  <si>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</si>
  <si>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</si>
  <si>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</si>
  <si>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</si>
  <si>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</si>
  <si>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</si>
  <si>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</si>
  <si>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</si>
  <si>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</si>
  <si>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</si>
  <si>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</si>
  <si>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</si>
  <si>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</si>
  <si>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</si>
  <si>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</si>
  <si>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</si>
  <si>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</si>
  <si>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</si>
  <si>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</si>
  <si>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</si>
  <si>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</si>
  <si>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</si>
  <si>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</si>
  <si>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</si>
  <si>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</si>
  <si>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</si>
  <si>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</si>
  <si>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</si>
  <si>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</si>
  <si>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</si>
  <si>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</si>
  <si>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</si>
  <si>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</si>
  <si>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</si>
  <si>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</si>
  <si>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</si>
  <si>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</si>
  <si>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</si>
  <si>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</si>
  <si>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</si>
  <si>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</si>
  <si>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</si>
  <si>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</si>
  <si>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</si>
  <si>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</si>
  <si>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</si>
  <si>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</si>
  <si>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</si>
  <si>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</si>
  <si>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</si>
  <si>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</si>
  <si>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</si>
  <si>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</si>
  <si>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</si>
  <si>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</si>
  <si>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</si>
  <si>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</si>
  <si>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</si>
  <si>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</si>
  <si>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</si>
  <si>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</si>
  <si>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</si>
  <si>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</si>
  <si>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</si>
  <si>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</si>
  <si>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</si>
  <si>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</si>
  <si>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</si>
  <si>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</si>
  <si>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</si>
  <si>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</si>
  <si>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</si>
  <si>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</si>
  <si>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</si>
  <si>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</si>
  <si>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</si>
  <si>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</si>
  <si>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</si>
  <si>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</si>
  <si>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</si>
  <si>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</si>
  <si>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</si>
  <si>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</si>
  <si>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</si>
  <si>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</si>
  <si>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</si>
  <si>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</si>
  <si>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</si>
  <si>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</si>
  <si>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</si>
  <si>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</si>
  <si>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</si>
  <si>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</si>
  <si>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</si>
  <si>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</si>
  <si>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</si>
  <si>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</si>
  <si>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</si>
  <si>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</si>
  <si>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</si>
  <si>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</si>
  <si>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</si>
  <si>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</si>
  <si>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</si>
  <si>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</si>
  <si>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</si>
  <si>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</si>
  <si>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</si>
  <si>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</si>
  <si>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</si>
  <si>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</si>
  <si>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</si>
  <si>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</si>
  <si>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</si>
  <si>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</si>
  <si>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</si>
  <si>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</si>
  <si>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</si>
  <si>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</si>
  <si>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</si>
  <si>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</si>
  <si>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</si>
  <si>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</si>
  <si>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</si>
  <si>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</si>
  <si>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</si>
  <si>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</si>
  <si>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</si>
  <si>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</si>
  <si>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</si>
  <si>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</si>
  <si>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</si>
  <si>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</si>
  <si>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</si>
  <si>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</si>
  <si>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</si>
  <si>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</si>
  <si>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</si>
  <si>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</si>
  <si>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</si>
  <si>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</si>
  <si>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</si>
  <si>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</si>
  <si>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</si>
  <si>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</si>
  <si>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</si>
  <si>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</si>
  <si>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</si>
  <si>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</si>
  <si>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</si>
  <si>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</si>
  <si>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</si>
  <si>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</si>
  <si>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</si>
  <si>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</si>
  <si>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</si>
  <si>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</si>
  <si>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</si>
  <si>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</si>
  <si>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</si>
  <si>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</si>
  <si>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</si>
  <si>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</si>
  <si>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</si>
  <si>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</si>
  <si>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</si>
  <si>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</si>
  <si>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</si>
  <si>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</si>
  <si>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</si>
  <si>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</si>
  <si>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</si>
  <si>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</si>
  <si>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</si>
  <si>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</si>
  <si>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</si>
  <si>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</si>
  <si>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</si>
  <si>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</si>
  <si>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</si>
  <si>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</si>
  <si>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</si>
  <si>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</si>
  <si>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</si>
  <si>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</si>
  <si>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</si>
  <si>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</si>
  <si>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</si>
  <si>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</si>
  <si>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</si>
  <si>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</si>
  <si>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</si>
  <si>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</si>
  <si>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</si>
  <si>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</si>
  <si>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</si>
  <si>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</si>
  <si>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</si>
  <si>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</si>
  <si>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</si>
  <si>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</si>
  <si>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</si>
  <si>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</si>
  <si>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</si>
  <si>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</si>
  <si>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</si>
  <si>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</si>
  <si>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</si>
  <si>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</si>
  <si>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</si>
  <si>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</si>
  <si>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</si>
  <si>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</si>
  <si>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</si>
  <si>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</si>
  <si>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</si>
  <si>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</si>
  <si>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</si>
  <si>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</si>
  <si>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</si>
  <si>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</si>
  <si>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</si>
  <si>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</si>
  <si>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</si>
  <si>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</si>
  <si>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</si>
  <si>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</si>
  <si>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</si>
  <si>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</si>
  <si>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</si>
  <si>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</si>
  <si>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</si>
  <si>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</si>
  <si>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</si>
  <si>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</si>
  <si>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</si>
  <si>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</si>
  <si>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</si>
  <si>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</si>
  <si>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</si>
  <si>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</si>
  <si>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</si>
  <si>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</si>
  <si>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</si>
  <si>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</si>
  <si>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</si>
  <si>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</si>
  <si>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</si>
  <si>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</si>
  <si>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</si>
  <si>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</si>
  <si>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</si>
  <si>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</si>
  <si>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</si>
  <si>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</si>
  <si>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</si>
  <si>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</si>
  <si>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</si>
  <si>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</si>
  <si>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</si>
  <si>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</si>
  <si>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</si>
  <si>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</si>
  <si>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</si>
  <si>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</si>
  <si>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</si>
  <si>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</si>
  <si>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</si>
  <si>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</si>
  <si>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</si>
  <si>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</si>
  <si>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</si>
  <si>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</si>
  <si>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</si>
  <si>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</si>
  <si>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</si>
  <si>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</si>
  <si>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</si>
  <si>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</si>
  <si>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</si>
  <si>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</si>
  <si>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</si>
  <si>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</si>
  <si>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</si>
  <si>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</si>
  <si>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</si>
  <si>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</si>
  <si>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</si>
  <si>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</si>
  <si>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</si>
  <si>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</si>
  <si>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</si>
  <si>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</si>
  <si>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</si>
  <si>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</si>
  <si>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</si>
  <si>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</si>
  <si>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</si>
  <si>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</si>
  <si>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</si>
  <si>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</si>
  <si>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</si>
  <si>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</si>
  <si>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</si>
  <si>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</si>
  <si>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</si>
  <si>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</si>
  <si>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</si>
  <si>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</si>
  <si>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</si>
  <si>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</si>
  <si>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</si>
  <si>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</si>
  <si>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</si>
  <si>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</si>
  <si>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</si>
  <si>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</si>
  <si>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</si>
  <si>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</si>
  <si>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</si>
  <si>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</si>
  <si>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</si>
  <si>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</si>
  <si>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</si>
  <si>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</si>
  <si>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</si>
  <si>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</si>
  <si>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</si>
  <si>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</si>
  <si>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</si>
  <si>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</si>
  <si>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</si>
  <si>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</si>
  <si>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</si>
  <si>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</si>
  <si>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</si>
  <si>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</si>
  <si>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</si>
  <si>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</si>
  <si>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</si>
  <si>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</si>
  <si>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</si>
  <si>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</si>
  <si>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</si>
  <si>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</si>
  <si>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</si>
  <si>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</si>
  <si>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</si>
  <si>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</si>
  <si>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</si>
  <si>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</si>
  <si>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</si>
  <si>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</si>
  <si>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</si>
  <si>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</si>
  <si>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</si>
  <si>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</si>
  <si>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</si>
  <si>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</si>
  <si>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</si>
  <si>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</si>
  <si>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</si>
  <si>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</si>
  <si>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</si>
  <si>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</si>
  <si>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</si>
  <si>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</si>
  <si>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</si>
  <si>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</si>
  <si>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</si>
  <si>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</si>
  <si>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</si>
  <si>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</si>
  <si>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</si>
  <si>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</si>
  <si>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</si>
  <si>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</si>
  <si>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</si>
  <si>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</si>
  <si>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</si>
  <si>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</si>
  <si>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</si>
  <si>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</si>
  <si>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</si>
  <si>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</si>
  <si>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</si>
  <si>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</si>
  <si>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</si>
  <si>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</si>
  <si>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</si>
  <si>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</si>
  <si>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</si>
  <si>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</si>
  <si>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</si>
  <si>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</si>
  <si>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</si>
  <si>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</si>
  <si>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</si>
  <si>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</si>
  <si>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</si>
  <si>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</si>
  <si>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</si>
  <si>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</si>
  <si>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</si>
  <si>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</si>
  <si>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</si>
  <si>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</si>
  <si>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</si>
  <si>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</si>
  <si>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</si>
  <si>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</si>
  <si>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</si>
  <si>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</si>
  <si>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</si>
  <si>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</si>
  <si>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</si>
  <si>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</si>
  <si>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</si>
  <si>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</si>
  <si>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</si>
  <si>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</si>
  <si>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</si>
  <si>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</si>
  <si>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</si>
  <si>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</si>
  <si>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</si>
  <si>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</si>
  <si>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</si>
  <si>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</si>
  <si>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</si>
  <si>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</si>
  <si>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</si>
  <si>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</si>
  <si>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</si>
  <si>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</si>
  <si>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</si>
  <si>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</si>
  <si>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</si>
  <si>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</si>
  <si>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</si>
  <si>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</si>
  <si>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</si>
  <si>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</si>
  <si>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</si>
  <si>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</si>
  <si>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</si>
  <si>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</si>
  <si>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</si>
  <si>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</si>
  <si>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</si>
  <si>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</si>
  <si>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</si>
  <si>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</si>
  <si>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</si>
  <si>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</si>
  <si>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</si>
  <si>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</si>
  <si>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</si>
  <si>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</si>
  <si>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</si>
  <si>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</si>
  <si>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</si>
  <si>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</si>
  <si>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</si>
  <si>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</si>
  <si>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</si>
  <si>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</si>
  <si>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</si>
  <si>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</si>
  <si>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</si>
  <si>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</si>
  <si>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</si>
  <si>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</si>
  <si>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</si>
  <si>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</si>
  <si>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</si>
  <si>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</si>
  <si>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</si>
  <si>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</si>
  <si>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</si>
  <si>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</si>
  <si>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</si>
  <si>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</si>
  <si>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</si>
  <si>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</si>
  <si>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</si>
  <si>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</si>
  <si>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</si>
  <si>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</si>
  <si>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</si>
  <si>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</si>
  <si>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</si>
  <si>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</si>
  <si>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</si>
  <si>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</si>
  <si>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</si>
  <si>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</si>
  <si>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</si>
  <si>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</si>
  <si>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</si>
  <si>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</si>
  <si>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</si>
  <si>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</si>
  <si>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</si>
  <si>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</si>
  <si>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</si>
  <si>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</si>
  <si>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</si>
  <si>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</si>
  <si>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</si>
  <si>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</si>
  <si>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</si>
  <si>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</si>
  <si>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</si>
  <si>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</si>
  <si>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</si>
  <si>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</si>
  <si>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</si>
  <si>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</si>
  <si>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</si>
  <si>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</si>
  <si>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</si>
  <si>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</si>
  <si>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</si>
  <si>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</si>
  <si>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</si>
  <si>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</si>
  <si>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</si>
  <si>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</si>
  <si>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</si>
  <si>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</si>
  <si>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</si>
  <si>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</si>
  <si>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</si>
  <si>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</si>
  <si>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</si>
  <si>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</si>
  <si>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</si>
  <si>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</si>
  <si>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</si>
  <si>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</si>
  <si>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</si>
  <si>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</si>
  <si>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</si>
  <si>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</si>
  <si>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</si>
  <si>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</si>
  <si>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</si>
  <si>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</si>
  <si>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</si>
  <si>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</si>
  <si>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</si>
  <si>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</si>
  <si>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</si>
  <si>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</si>
  <si>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</si>
  <si>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</si>
  <si>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</si>
  <si>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</si>
  <si>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</si>
  <si>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</si>
  <si>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</si>
  <si>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</si>
  <si>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</si>
  <si>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</si>
  <si>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</si>
  <si>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</si>
  <si>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</si>
  <si>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</si>
  <si>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</si>
  <si>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</si>
  <si>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</si>
  <si>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</si>
  <si>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</si>
  <si>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</si>
  <si>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</si>
  <si>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</si>
  <si>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</si>
  <si>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</si>
  <si>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</si>
  <si>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</si>
  <si>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</si>
  <si>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</si>
  <si>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</si>
  <si>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</si>
  <si>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</si>
  <si>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</si>
  <si>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</si>
  <si>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</si>
  <si>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</si>
  <si>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</si>
  <si>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</si>
  <si>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</si>
  <si>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</si>
  <si>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</si>
  <si>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</si>
  <si>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</si>
  <si>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</si>
  <si>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</si>
  <si>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</si>
  <si>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</si>
  <si>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</si>
  <si>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</si>
  <si>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</si>
  <si>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</si>
  <si>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</si>
  <si>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</si>
  <si>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</si>
  <si>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</si>
  <si>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</si>
  <si>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</si>
  <si>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</si>
  <si>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</si>
  <si>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</si>
  <si>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</si>
  <si>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</si>
  <si>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</si>
  <si>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</si>
  <si>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</si>
  <si>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</si>
  <si>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</si>
  <si>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</si>
  <si>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</si>
  <si>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</si>
  <si>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</si>
  <si>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</si>
  <si>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</si>
  <si>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</si>
  <si>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</si>
  <si>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</si>
  <si>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</si>
  <si>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</si>
  <si>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</si>
  <si>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</si>
  <si>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</si>
  <si>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</si>
  <si>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</si>
  <si>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</si>
  <si>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</si>
  <si>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</si>
  <si>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</si>
  <si>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</si>
  <si>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</si>
  <si>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</si>
  <si>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</si>
  <si>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</si>
  <si>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</si>
  <si>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</si>
  <si>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</si>
  <si>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</si>
  <si>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</si>
  <si>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</si>
  <si>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</si>
  <si>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</si>
  <si>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</si>
  <si>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</si>
  <si>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</si>
  <si>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</si>
  <si>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</si>
  <si>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</si>
  <si>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</si>
  <si>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</si>
  <si>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</si>
  <si>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</si>
  <si>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</si>
  <si>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</si>
  <si>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</si>
  <si>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</si>
  <si>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</si>
  <si>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</si>
  <si>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</si>
  <si>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</si>
  <si>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</si>
  <si>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</si>
  <si>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</si>
  <si>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</si>
  <si>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</si>
  <si>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</si>
  <si>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</si>
  <si>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</si>
  <si>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</si>
  <si>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</si>
  <si>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</si>
  <si>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</si>
  <si>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</si>
  <si>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</si>
  <si>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</si>
  <si>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</si>
  <si>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</si>
  <si>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</si>
  <si>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</si>
  <si>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</si>
  <si>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</si>
  <si>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</si>
  <si>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</si>
  <si>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</si>
  <si>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</si>
  <si>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</si>
  <si>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</si>
  <si>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</si>
  <si>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</si>
  <si>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</si>
  <si>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</si>
  <si>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</si>
  <si>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</si>
  <si>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</si>
  <si>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</si>
  <si>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</si>
  <si>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</si>
  <si>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</si>
  <si>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</si>
  <si>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</si>
  <si>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</si>
  <si>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</si>
  <si>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</si>
  <si>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</si>
  <si>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</si>
  <si>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</si>
  <si>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</si>
  <si>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</si>
  <si>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</si>
  <si>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</si>
  <si>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</si>
  <si>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</si>
  <si>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</si>
  <si>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</si>
  <si>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</si>
  <si>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</si>
  <si>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</si>
  <si>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</si>
  <si>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</si>
  <si>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</si>
  <si>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</si>
  <si>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</si>
  <si>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</si>
  <si>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</si>
  <si>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</si>
  <si>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</si>
  <si>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</si>
  <si>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</si>
  <si>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</si>
  <si>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</si>
  <si>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</si>
  <si>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</si>
  <si>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</si>
  <si>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</si>
  <si>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</si>
  <si>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</si>
  <si>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</si>
  <si>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</si>
  <si>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</si>
  <si>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</si>
  <si>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</si>
  <si>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</si>
  <si>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</si>
  <si>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</si>
  <si>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</si>
  <si>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</si>
  <si>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</si>
  <si>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</si>
  <si>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</si>
  <si>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</si>
  <si>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</si>
  <si>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</si>
  <si>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</si>
  <si>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</si>
  <si>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</si>
  <si>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</si>
  <si>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</si>
  <si>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</si>
  <si>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</si>
  <si>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</si>
  <si>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</si>
  <si>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</si>
  <si>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</si>
  <si>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</si>
  <si>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</si>
  <si>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</si>
  <si>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</si>
  <si>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</si>
  <si>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</si>
  <si>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</si>
  <si>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</si>
  <si>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</si>
  <si>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</si>
  <si>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</si>
  <si>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</si>
  <si>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</si>
  <si>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</si>
  <si>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</si>
  <si>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</si>
  <si>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</si>
  <si>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</si>
  <si>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</si>
  <si>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</si>
  <si>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</si>
  <si>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</si>
  <si>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</si>
  <si>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</si>
  <si>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</si>
  <si>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</si>
  <si>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</si>
  <si>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</si>
  <si>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</si>
  <si>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</si>
  <si>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</si>
  <si>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</si>
  <si>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</si>
  <si>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</si>
  <si>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</si>
  <si>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</si>
  <si>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</si>
  <si>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</si>
  <si>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</si>
  <si>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</si>
  <si>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</si>
  <si>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</si>
  <si>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</si>
  <si>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</si>
  <si>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</si>
  <si>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</si>
  <si>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</si>
  <si>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</si>
  <si>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</si>
  <si>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</si>
  <si>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</si>
  <si>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</si>
  <si>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</si>
  <si>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</si>
  <si>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</si>
  <si>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</si>
  <si>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</si>
  <si>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</si>
  <si>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</si>
  <si>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</si>
  <si>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</si>
  <si>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</si>
  <si>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</si>
  <si>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</si>
  <si>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</si>
  <si>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</si>
  <si>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</si>
  <si>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</si>
  <si>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</si>
  <si>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</si>
  <si>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</si>
  <si>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</si>
  <si>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</si>
  <si>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</si>
  <si>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</si>
  <si>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</si>
  <si>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</si>
  <si>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</si>
  <si>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</si>
  <si>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</si>
  <si>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</si>
  <si>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</si>
  <si>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</si>
  <si>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</si>
  <si>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</si>
  <si>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</si>
  <si>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</si>
  <si>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</si>
  <si>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</si>
  <si>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</si>
  <si>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</si>
  <si>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</si>
  <si>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</si>
  <si>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</si>
  <si>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</si>
  <si>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</si>
  <si>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</si>
  <si>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</si>
  <si>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</si>
  <si>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</si>
  <si>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</si>
  <si>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</si>
  <si>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</si>
  <si>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</si>
  <si>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</si>
  <si>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</si>
  <si>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</si>
  <si>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</si>
  <si>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</si>
  <si>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</si>
  <si>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</si>
  <si>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</si>
  <si>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</si>
  <si>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</si>
  <si>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</si>
  <si>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</si>
  <si>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</si>
  <si>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</si>
  <si>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</si>
  <si>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</si>
  <si>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</si>
  <si>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</si>
  <si>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</si>
  <si>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</si>
  <si>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</si>
  <si>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</si>
  <si>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</si>
  <si>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</si>
  <si>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</si>
  <si>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</si>
  <si>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</si>
  <si>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</si>
  <si>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</si>
  <si>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</si>
  <si>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</si>
  <si>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</si>
  <si>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</si>
  <si>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</si>
  <si>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</si>
  <si>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</si>
  <si>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</si>
  <si>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</si>
  <si>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</si>
  <si>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</si>
  <si>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</si>
  <si>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</si>
  <si>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</si>
  <si>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</si>
  <si>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</si>
  <si>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</si>
  <si>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</si>
  <si>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</si>
  <si>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</si>
  <si>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</si>
  <si>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</si>
  <si>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</si>
  <si>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</si>
  <si>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</si>
  <si>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</si>
  <si>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</si>
  <si>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</si>
  <si>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</si>
  <si>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</si>
  <si>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</si>
  <si>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</si>
  <si>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</si>
  <si>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</si>
  <si>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</si>
  <si>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</si>
  <si>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</si>
  <si>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</si>
  <si>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</si>
  <si>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</si>
  <si>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</si>
  <si>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</si>
  <si>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</si>
  <si>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</si>
  <si>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</si>
  <si>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</si>
  <si>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</si>
  <si>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</si>
  <si>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</si>
  <si>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</si>
  <si>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</si>
  <si>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</si>
  <si>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</si>
  <si>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</si>
  <si>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</si>
  <si>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</si>
  <si>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</si>
  <si>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</si>
  <si>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</si>
  <si>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</si>
  <si>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</si>
  <si>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</si>
  <si>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</si>
  <si>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</si>
  <si>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</si>
  <si>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</si>
  <si>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</si>
  <si>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</si>
  <si>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</si>
  <si>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</si>
  <si>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</si>
  <si>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</si>
  <si>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</si>
  <si>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</si>
  <si>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</si>
  <si>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</si>
  <si>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</si>
  <si>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</si>
  <si>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</si>
  <si>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</si>
  <si>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</si>
  <si>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</si>
  <si>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</si>
  <si>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</si>
  <si>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</si>
  <si>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</si>
  <si>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</si>
  <si>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</si>
  <si>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</si>
  <si>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</si>
  <si>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</si>
  <si>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</si>
  <si>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</si>
  <si>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</si>
  <si>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</si>
  <si>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</si>
  <si>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</si>
  <si>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</si>
  <si>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</si>
  <si>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</si>
  <si>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</si>
  <si>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</si>
  <si>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</si>
  <si>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</si>
  <si>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</si>
  <si>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</si>
  <si>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</si>
  <si>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</si>
  <si>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</si>
  <si>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</si>
  <si>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</si>
  <si>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</si>
  <si>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</si>
  <si>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</si>
  <si>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</si>
  <si>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</si>
  <si>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</si>
  <si>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</si>
  <si>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</si>
  <si>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</si>
  <si>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</si>
  <si>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</si>
  <si>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</si>
  <si>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</si>
  <si>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</si>
  <si>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</si>
  <si>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</si>
  <si>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</si>
  <si>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</si>
  <si>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</si>
  <si>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</si>
  <si>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</si>
  <si>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</si>
  <si>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</si>
  <si>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</si>
  <si>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</si>
  <si>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</si>
  <si>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</si>
  <si>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</si>
  <si>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</si>
  <si>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</si>
  <si>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</si>
  <si>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</si>
  <si>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</si>
  <si>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</si>
  <si>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</si>
  <si>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</si>
  <si>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</si>
  <si>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</si>
  <si>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</si>
  <si>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</si>
  <si>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</si>
  <si>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</si>
  <si>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</si>
  <si>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</si>
  <si>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</si>
  <si>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</si>
  <si>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</si>
  <si>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</si>
  <si>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</si>
  <si>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</si>
  <si>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</si>
  <si>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</si>
  <si>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</si>
  <si>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</si>
  <si>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</si>
  <si>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</si>
  <si>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</si>
  <si>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</si>
  <si>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</si>
  <si>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</si>
  <si>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</si>
  <si>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</si>
  <si>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</si>
  <si>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</si>
  <si>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</si>
  <si>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</si>
  <si>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</si>
  <si>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</si>
  <si>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</si>
  <si>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</si>
  <si>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</si>
  <si>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</si>
  <si>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</si>
  <si>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</si>
  <si>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</si>
  <si>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</si>
  <si>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</si>
  <si>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</si>
  <si>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</si>
  <si>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</si>
  <si>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</si>
  <si>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</si>
  <si>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</si>
  <si>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</si>
  <si>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</si>
  <si>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</si>
  <si>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</si>
  <si>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</si>
  <si>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</si>
  <si>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</si>
  <si>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</si>
  <si>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</si>
  <si>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</si>
  <si>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</si>
  <si>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</si>
  <si>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</si>
  <si>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</si>
  <si>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</si>
  <si>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</si>
  <si>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</si>
  <si>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</si>
  <si>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</si>
  <si>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</si>
  <si>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</si>
  <si>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</si>
  <si>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</si>
  <si>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</si>
  <si>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</si>
  <si>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</si>
  <si>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</si>
  <si>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</si>
  <si>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</si>
  <si>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</si>
  <si>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</si>
  <si>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</si>
  <si>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</si>
  <si>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</si>
  <si>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</si>
  <si>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</si>
  <si>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</si>
  <si>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</si>
  <si>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</si>
  <si>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</si>
  <si>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</si>
  <si>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</si>
  <si>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</si>
  <si>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</si>
  <si>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</si>
  <si>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</si>
  <si>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</si>
  <si>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</si>
  <si>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</si>
  <si>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</si>
  <si>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</si>
  <si>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</si>
  <si>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</si>
  <si>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</si>
  <si>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</si>
  <si>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</si>
  <si>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</si>
  <si>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</si>
  <si>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</si>
  <si>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</si>
  <si>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</si>
  <si>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</si>
  <si>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</si>
  <si>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</si>
  <si>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</si>
  <si>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</si>
  <si>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</si>
  <si>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</si>
  <si>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</si>
  <si>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</si>
  <si>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</si>
  <si>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</si>
  <si>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</si>
  <si>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</si>
  <si>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</si>
  <si>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</si>
  <si>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</si>
  <si>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</si>
  <si>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</si>
  <si>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</si>
  <si>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</si>
  <si>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</si>
  <si>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</si>
  <si>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</si>
  <si>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</si>
  <si>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</si>
  <si>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</si>
  <si>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</si>
  <si>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</si>
  <si>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</si>
  <si>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</si>
  <si>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</si>
  <si>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</si>
  <si>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</si>
  <si>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</si>
  <si>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</si>
  <si>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</si>
  <si>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</si>
  <si>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</si>
  <si>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</si>
  <si>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</si>
  <si>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</si>
  <si>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</si>
  <si>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</si>
  <si>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</si>
  <si>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</si>
  <si>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</si>
  <si>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</si>
  <si>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</si>
  <si>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</si>
  <si>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</si>
  <si>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</si>
  <si>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</si>
  <si>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</si>
  <si>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</si>
  <si>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</si>
  <si>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</si>
  <si>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</si>
  <si>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</si>
  <si>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</si>
  <si>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</si>
  <si>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</si>
  <si>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</si>
  <si>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</si>
  <si>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</si>
  <si>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</si>
  <si>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</si>
  <si>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</si>
  <si>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</si>
  <si>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</si>
  <si>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</si>
  <si>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</si>
  <si>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</si>
  <si>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</si>
  <si>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</si>
  <si>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</si>
  <si>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</si>
  <si>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</si>
  <si>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</si>
  <si>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</si>
  <si>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</si>
  <si>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</si>
  <si>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</si>
  <si>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</si>
  <si>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</si>
  <si>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</si>
  <si>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</si>
  <si>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</si>
  <si>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</si>
  <si>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</si>
  <si>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</si>
  <si>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</si>
  <si>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</si>
  <si>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</si>
  <si>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</si>
  <si>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</si>
  <si>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</si>
  <si>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</si>
  <si>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</si>
  <si>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</si>
  <si>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</si>
  <si>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</si>
  <si>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</si>
  <si>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</si>
  <si>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</si>
  <si>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</si>
  <si>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</si>
  <si>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</si>
  <si>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</si>
  <si>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</si>
  <si>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</si>
  <si>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</si>
  <si>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</si>
  <si>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</si>
  <si>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</si>
  <si>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</si>
  <si>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</si>
  <si>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</si>
  <si>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</si>
  <si>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</si>
  <si>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</si>
  <si>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</si>
  <si>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</si>
  <si>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</si>
  <si>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</si>
  <si>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</si>
  <si>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</si>
  <si>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</si>
  <si>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</si>
  <si>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</si>
  <si>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</si>
  <si>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</si>
  <si>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</si>
  <si>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</si>
  <si>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</si>
  <si>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</si>
  <si>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</si>
  <si>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</si>
  <si>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</si>
  <si>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</si>
  <si>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</si>
  <si>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</si>
  <si>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</si>
  <si>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</si>
  <si>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</si>
  <si>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</si>
  <si>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</si>
  <si>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</si>
  <si>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</si>
  <si>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</si>
  <si>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</si>
  <si>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</si>
  <si>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</si>
  <si>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</si>
  <si>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</si>
  <si>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</si>
  <si>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</si>
  <si>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</si>
  <si>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</si>
  <si>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</si>
  <si>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</si>
  <si>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</si>
  <si>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</si>
  <si>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</si>
  <si>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</si>
  <si>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</si>
  <si>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</si>
  <si>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</si>
  <si>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</si>
  <si>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</si>
  <si>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</si>
  <si>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</si>
  <si>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</si>
  <si>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</si>
  <si>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</si>
  <si>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</si>
  <si>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</si>
  <si>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</si>
  <si>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</si>
  <si>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</si>
  <si>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</si>
  <si>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</si>
  <si>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</si>
  <si>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</si>
  <si>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</si>
  <si>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</si>
  <si>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</si>
  <si>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</si>
  <si>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</si>
  <si>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</si>
  <si>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</si>
  <si>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</si>
  <si>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</si>
  <si>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</si>
  <si>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</si>
  <si>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</si>
  <si>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</si>
  <si>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</si>
  <si>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</si>
  <si>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</si>
  <si>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</si>
  <si>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</si>
  <si>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</si>
  <si>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</si>
  <si>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</si>
  <si>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</si>
  <si>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</si>
  <si>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</si>
  <si>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</si>
  <si>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</si>
  <si>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</si>
  <si>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</si>
  <si>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</si>
  <si>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</si>
  <si>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</si>
  <si>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</si>
  <si>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</si>
  <si>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</si>
  <si>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</si>
  <si>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</si>
  <si>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</si>
  <si>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</si>
  <si>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</si>
  <si>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</si>
  <si>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</si>
  <si>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</si>
  <si>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</si>
  <si>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</si>
  <si>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</si>
  <si>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</si>
  <si>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</si>
  <si>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</si>
  <si>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</si>
  <si>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</si>
  <si>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</si>
  <si>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</si>
  <si>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</si>
  <si>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</si>
  <si>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</si>
  <si>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</si>
  <si>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</si>
  <si>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</si>
  <si>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</si>
  <si>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</si>
  <si>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</si>
  <si>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</si>
  <si>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</si>
  <si>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</si>
  <si>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</si>
  <si>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</si>
  <si>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</si>
  <si>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</si>
  <si>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</si>
  <si>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</si>
  <si>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</si>
  <si>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</si>
  <si>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</si>
  <si>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</si>
  <si>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</si>
  <si>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</si>
  <si>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</si>
  <si>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</si>
  <si>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</si>
  <si>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</si>
  <si>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</si>
  <si>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</si>
  <si>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</si>
  <si>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</si>
  <si>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</si>
  <si>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</si>
  <si>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</si>
  <si>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</si>
  <si>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</si>
  <si>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</si>
  <si>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</si>
  <si>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</si>
  <si>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</si>
  <si>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</si>
  <si>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</si>
  <si>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</si>
  <si>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</si>
  <si>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</si>
  <si>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</si>
  <si>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</si>
  <si>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</si>
  <si>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</si>
  <si>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</si>
  <si>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</si>
  <si>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</si>
  <si>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</si>
  <si>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</si>
  <si>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</si>
  <si>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</si>
  <si>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</si>
  <si>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</si>
  <si>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</si>
  <si>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</si>
  <si>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</si>
  <si>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</si>
  <si>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</si>
  <si>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</si>
  <si>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</si>
  <si>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</si>
  <si>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</si>
  <si>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</si>
  <si>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</si>
  <si>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</si>
  <si>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</si>
  <si>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</si>
  <si>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</si>
  <si>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</si>
  <si>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</si>
  <si>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</si>
  <si>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</si>
  <si>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</si>
  <si>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</si>
  <si>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</si>
  <si>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</si>
  <si>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</si>
  <si>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</si>
  <si>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</si>
  <si>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</si>
  <si>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</si>
  <si>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</si>
  <si>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</si>
  <si>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</si>
  <si>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</si>
  <si>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</si>
  <si>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</si>
  <si>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</si>
  <si>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</si>
  <si>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</si>
  <si>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</si>
  <si>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</si>
  <si>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</si>
  <si>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</si>
  <si>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</si>
  <si>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</si>
  <si>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</si>
  <si>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</si>
  <si>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</si>
  <si>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</si>
  <si>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</si>
  <si>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</si>
  <si>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</si>
  <si>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</si>
  <si>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</si>
  <si>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</si>
  <si>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</si>
  <si>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</si>
  <si>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</si>
  <si>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</si>
  <si>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</si>
  <si>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</si>
  <si>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</si>
  <si>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</si>
  <si>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</si>
  <si>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</si>
  <si>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</si>
  <si>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</si>
  <si>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</si>
  <si>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</si>
  <si>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</si>
  <si>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</si>
  <si>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</si>
  <si>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</si>
  <si>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</si>
  <si>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</si>
  <si>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</si>
  <si>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</si>
  <si>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</si>
  <si>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</si>
  <si>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</si>
  <si>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</si>
  <si>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</si>
  <si>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</si>
  <si>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</si>
  <si>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</si>
  <si>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</si>
  <si>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</si>
  <si>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</si>
  <si>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</si>
  <si>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</si>
  <si>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</si>
  <si>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</si>
  <si>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</si>
  <si>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</si>
  <si>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</si>
  <si>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</si>
  <si>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</si>
  <si>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</si>
  <si>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</si>
  <si>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</si>
  <si>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</si>
  <si>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</si>
  <si>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</si>
  <si>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</si>
  <si>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</si>
  <si>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</si>
  <si>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</si>
  <si>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</si>
  <si>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</si>
  <si>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</si>
  <si>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</si>
  <si>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</si>
  <si>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</si>
  <si>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</si>
  <si>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</si>
  <si>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</si>
  <si>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</si>
  <si>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</si>
  <si>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</si>
  <si>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</si>
  <si>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</si>
  <si>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</si>
  <si>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</si>
  <si>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</si>
  <si>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</si>
  <si>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</si>
  <si>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</si>
  <si>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</si>
  <si>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</si>
  <si>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</si>
  <si>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</si>
  <si>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</si>
  <si>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</si>
  <si>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</si>
  <si>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</si>
  <si>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</si>
  <si>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</si>
  <si>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</si>
  <si>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</si>
  <si>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</si>
  <si>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</si>
  <si>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</si>
  <si>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</si>
  <si>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</si>
  <si>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</si>
  <si>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</si>
  <si>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</si>
  <si>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</si>
  <si>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</si>
  <si>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</si>
  <si>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</si>
  <si>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</si>
  <si>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</si>
  <si>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</si>
  <si>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</si>
  <si>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</si>
  <si>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</si>
  <si>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</si>
  <si>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</si>
  <si>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</si>
  <si>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</si>
  <si>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</si>
  <si>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</si>
  <si>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</si>
  <si>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</si>
  <si>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</si>
  <si>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</si>
  <si>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</si>
  <si>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</si>
  <si>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</si>
  <si>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</si>
  <si>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</si>
  <si>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</si>
  <si>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</si>
  <si>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</si>
  <si>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</si>
  <si>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</si>
  <si>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</si>
  <si>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</si>
  <si>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</si>
  <si>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</si>
  <si>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</si>
  <si>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</si>
  <si>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</si>
  <si>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</si>
  <si>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</si>
  <si>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</si>
  <si>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</si>
  <si>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</si>
  <si>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</si>
  <si>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</si>
  <si>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</si>
  <si>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</si>
  <si>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</si>
  <si>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</si>
  <si>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</si>
  <si>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</si>
  <si>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</si>
  <si>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</si>
  <si>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</si>
  <si>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</si>
  <si>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</si>
  <si>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</si>
  <si>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</si>
  <si>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</si>
  <si>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</si>
  <si>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</si>
  <si>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</si>
  <si>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</si>
  <si>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</si>
  <si>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</si>
  <si>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</si>
  <si>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</si>
  <si>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</si>
  <si>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</si>
  <si>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</si>
  <si>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</si>
  <si>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</si>
  <si>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</si>
  <si>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</si>
  <si>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</si>
  <si>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</si>
  <si>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</si>
  <si>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</si>
  <si>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</si>
  <si>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</si>
  <si>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</si>
  <si>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</si>
  <si>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</si>
  <si>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</si>
  <si>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</si>
  <si>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</si>
  <si>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</si>
  <si>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</si>
  <si>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</si>
  <si>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</si>
  <si>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</si>
  <si>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</si>
  <si>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</si>
  <si>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</si>
  <si>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</si>
  <si>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</si>
  <si>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</si>
  <si>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</si>
  <si>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</si>
  <si>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</si>
  <si>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</si>
  <si>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</si>
  <si>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</si>
  <si>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</si>
  <si>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</si>
  <si>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</si>
  <si>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</si>
  <si>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</si>
  <si>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</si>
  <si>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</si>
  <si>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</si>
  <si>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</si>
  <si>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</si>
  <si>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</si>
  <si>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</si>
  <si>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</si>
  <si>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</si>
  <si>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</si>
  <si>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</si>
  <si>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</si>
  <si>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</si>
  <si>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</si>
  <si>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</si>
  <si>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</si>
  <si>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</si>
  <si>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</si>
  <si>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</si>
  <si>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</si>
  <si>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</si>
  <si>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</si>
  <si>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</si>
  <si>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</si>
  <si>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</si>
  <si>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</si>
  <si>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</si>
  <si>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</si>
  <si>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</si>
  <si>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</si>
  <si>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</si>
  <si>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</si>
  <si>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</si>
  <si>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</si>
  <si>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</si>
  <si>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</si>
  <si>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</si>
  <si>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</si>
  <si>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</si>
  <si>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</si>
  <si>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</si>
  <si>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</si>
  <si>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</si>
  <si>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</si>
  <si>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</si>
  <si>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</si>
  <si>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</si>
  <si>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</si>
  <si>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</si>
  <si>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</si>
  <si>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</si>
  <si>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</si>
  <si>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</si>
  <si>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</si>
  <si>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</si>
  <si>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</si>
  <si>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</si>
  <si>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</si>
  <si>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</si>
  <si>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</si>
  <si>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</si>
  <si>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</si>
  <si>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</si>
  <si>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</si>
  <si>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</si>
  <si>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</si>
  <si>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</si>
  <si>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</si>
  <si>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</si>
  <si>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</si>
  <si>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</si>
  <si>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</si>
  <si>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</si>
  <si>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</si>
  <si>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</si>
  <si>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</si>
  <si>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</si>
  <si>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</si>
  <si>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</si>
  <si>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</si>
  <si>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</si>
  <si>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</si>
  <si>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</si>
  <si>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</si>
  <si>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</si>
  <si>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</si>
  <si>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</si>
  <si>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</si>
  <si>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</si>
  <si>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</si>
  <si>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</si>
  <si>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</si>
  <si>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</si>
  <si>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</si>
  <si>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</si>
  <si>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</si>
  <si>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</si>
  <si>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</si>
  <si>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</si>
  <si>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</si>
  <si>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</si>
  <si>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</si>
  <si>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</si>
  <si>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</si>
  <si>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</si>
  <si>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</si>
  <si>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</si>
  <si>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</si>
  <si>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</si>
  <si>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</si>
  <si>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</si>
  <si>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</si>
  <si>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</si>
  <si>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</si>
  <si>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</si>
  <si>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</si>
  <si>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</si>
  <si>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</si>
  <si>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</si>
  <si>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</si>
  <si>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</si>
  <si>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</si>
  <si>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</si>
  <si>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</si>
  <si>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</si>
  <si>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</si>
  <si>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</si>
  <si>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</si>
  <si>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</si>
  <si>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</si>
  <si>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</si>
  <si>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</si>
  <si>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</si>
  <si>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</si>
  <si>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</si>
  <si>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</si>
  <si>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</si>
  <si>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</si>
  <si>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</si>
  <si>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</si>
  <si>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</si>
  <si>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</si>
  <si>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</si>
  <si>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</si>
  <si>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</si>
  <si>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</si>
  <si>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</si>
  <si>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</si>
  <si>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</si>
  <si>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</si>
  <si>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</si>
  <si>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</si>
  <si>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</si>
  <si>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</si>
  <si>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</si>
  <si>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</si>
  <si>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</si>
  <si>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</si>
  <si>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</si>
  <si>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</si>
  <si>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</si>
  <si>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</si>
  <si>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</si>
  <si>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</si>
  <si>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</si>
  <si>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</si>
  <si>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</si>
  <si>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</si>
  <si>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</si>
  <si>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</si>
  <si>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</si>
  <si>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</si>
  <si>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</si>
  <si>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</si>
  <si>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</si>
  <si>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</si>
  <si>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</si>
  <si>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</si>
  <si>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</si>
  <si>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</si>
  <si>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</si>
  <si>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</si>
  <si>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</si>
  <si>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</si>
  <si>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</si>
  <si>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</si>
  <si>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</si>
  <si>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</si>
  <si>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</si>
  <si>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</si>
  <si>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</si>
  <si>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</si>
  <si>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</si>
  <si>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</si>
  <si>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</si>
  <si>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</si>
  <si>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</si>
  <si>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</si>
  <si>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</si>
  <si>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</si>
  <si>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</si>
  <si>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</si>
  <si>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</si>
  <si>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</si>
  <si>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</si>
  <si>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</si>
  <si>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</si>
  <si>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</si>
  <si>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</si>
  <si>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</si>
  <si>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</si>
  <si>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</si>
  <si>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</si>
  <si>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</si>
  <si>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</si>
  <si>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</si>
  <si>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</si>
  <si>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</si>
  <si>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</si>
  <si>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</si>
  <si>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</si>
  <si>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</si>
  <si>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</si>
  <si>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</si>
  <si>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</si>
  <si>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</si>
  <si>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</si>
  <si>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</si>
  <si>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</si>
  <si>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</si>
  <si>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</si>
  <si>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</si>
  <si>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</si>
  <si>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</si>
  <si>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</si>
  <si>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</si>
  <si>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</si>
  <si>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</si>
  <si>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</si>
  <si>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</si>
  <si>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</si>
  <si>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</si>
  <si>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</si>
  <si>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</si>
  <si>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</si>
  <si>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</si>
  <si>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</si>
  <si>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</si>
  <si>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</si>
  <si>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</si>
  <si>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</si>
  <si>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</si>
  <si>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</si>
  <si>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</si>
  <si>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</si>
  <si>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</si>
  <si>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</si>
  <si>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</si>
  <si>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</si>
  <si>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</si>
  <si>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</si>
  <si>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</si>
  <si>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</si>
  <si>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</si>
  <si>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</si>
  <si>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</si>
  <si>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</si>
  <si>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</si>
  <si>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</si>
  <si>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</si>
  <si>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</si>
  <si>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</si>
  <si>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</si>
  <si>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</si>
  <si>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</si>
  <si>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</si>
  <si>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</si>
  <si>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</si>
  <si>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</si>
  <si>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</si>
  <si>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</si>
  <si>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</si>
  <si>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</si>
  <si>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</si>
  <si>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</si>
  <si>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</si>
  <si>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</si>
  <si>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</si>
  <si>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</si>
  <si>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</si>
  <si>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</si>
  <si>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</si>
  <si>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</si>
  <si>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</si>
  <si>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</si>
  <si>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</si>
  <si>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</si>
  <si>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</si>
  <si>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</si>
  <si>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</si>
  <si>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</si>
  <si>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</si>
  <si>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</si>
  <si>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</si>
  <si>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</si>
  <si>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</si>
  <si>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</si>
  <si>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</si>
  <si>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</si>
  <si>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</si>
  <si>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</si>
  <si>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</si>
  <si>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</si>
  <si>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</si>
  <si>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</si>
  <si>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</si>
  <si>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</si>
  <si>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</si>
  <si>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</si>
  <si>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</si>
  <si>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</si>
  <si>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</si>
  <si>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</si>
  <si>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</si>
  <si>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</si>
  <si>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</si>
  <si>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</si>
  <si>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</si>
  <si>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</si>
  <si>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</si>
  <si>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</si>
  <si>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</si>
  <si>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</si>
  <si>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</si>
  <si>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</si>
  <si>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</si>
  <si>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</si>
  <si>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</si>
  <si>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</si>
  <si>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</si>
  <si>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</si>
  <si>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</si>
  <si>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</si>
  <si>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</si>
  <si>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</si>
  <si>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</si>
  <si>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</si>
  <si>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</si>
  <si>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</si>
  <si>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</si>
  <si>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</si>
  <si>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</si>
  <si>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</si>
  <si>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</si>
  <si>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</si>
  <si>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</si>
  <si>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</si>
  <si>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</si>
  <si>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</si>
  <si>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</si>
  <si>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</si>
  <si>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</si>
  <si>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</si>
  <si>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</si>
  <si>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</si>
  <si>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</si>
  <si>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</si>
  <si>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</si>
  <si>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</si>
  <si>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</si>
  <si>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</si>
  <si>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</si>
  <si>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</si>
  <si>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</si>
  <si>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</si>
  <si>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</si>
  <si>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</si>
  <si>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</si>
  <si>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</si>
  <si>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</si>
  <si>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</si>
  <si>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</si>
  <si>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</si>
  <si>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</si>
  <si>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</si>
  <si>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</si>
  <si>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</si>
  <si>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</si>
  <si>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</si>
  <si>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</si>
  <si>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</si>
  <si>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</si>
  <si>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</si>
  <si>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</si>
  <si>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</si>
  <si>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</si>
  <si>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</si>
  <si>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</si>
  <si>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</si>
  <si>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</si>
  <si>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</si>
  <si>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</si>
  <si>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</si>
  <si>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</si>
  <si>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</si>
  <si>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</si>
  <si>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</si>
  <si>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</si>
  <si>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</si>
  <si>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</si>
  <si>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</si>
  <si>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</si>
  <si>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</si>
  <si>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</si>
  <si>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</si>
  <si>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</si>
  <si>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</si>
  <si>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</si>
  <si>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</si>
  <si>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</si>
  <si>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</si>
  <si>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</si>
  <si>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</si>
  <si>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</si>
  <si>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</si>
  <si>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</si>
  <si>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</si>
  <si>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</si>
  <si>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</si>
  <si>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</si>
  <si>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</si>
  <si>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</si>
  <si>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</si>
  <si>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</si>
  <si>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</si>
  <si>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</si>
  <si>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</si>
  <si>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</si>
  <si>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</si>
  <si>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</si>
  <si>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</si>
  <si>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</si>
  <si>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</si>
  <si>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</si>
  <si>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</si>
  <si>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</si>
  <si>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</si>
  <si>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</si>
  <si>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</si>
  <si>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</si>
  <si>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</si>
  <si>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</si>
  <si>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</si>
  <si>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</si>
  <si>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</si>
  <si>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</si>
  <si>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</si>
  <si>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</si>
  <si>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</si>
  <si>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</si>
  <si>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</si>
  <si>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</si>
  <si>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</si>
  <si>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</si>
  <si>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</si>
  <si>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</si>
  <si>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</si>
  <si>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</si>
  <si>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</si>
  <si>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</si>
  <si>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</si>
  <si>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</si>
  <si>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</si>
  <si>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</si>
  <si>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</si>
  <si>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</si>
  <si>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</si>
  <si>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</si>
  <si>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</si>
  <si>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</si>
  <si>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</si>
  <si>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</si>
  <si>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</si>
  <si>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</si>
  <si>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</si>
  <si>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</si>
  <si>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</si>
  <si>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</si>
  <si>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</si>
  <si>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</si>
  <si>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</si>
  <si>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</si>
  <si>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</si>
  <si>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</si>
  <si>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</si>
  <si>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</si>
  <si>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</si>
  <si>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</si>
  <si>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</si>
  <si>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</si>
  <si>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</si>
  <si>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</si>
  <si>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</si>
  <si>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</si>
  <si>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</si>
  <si>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</si>
  <si>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</si>
  <si>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</si>
  <si>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</si>
  <si>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</si>
  <si>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</si>
  <si>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</si>
  <si>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</si>
  <si>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</si>
  <si>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</si>
  <si>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</si>
  <si>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</si>
  <si>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</si>
  <si>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</si>
  <si>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</si>
  <si>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</si>
  <si>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</si>
  <si>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</si>
  <si>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</si>
  <si>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</si>
  <si>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</si>
  <si>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</si>
  <si>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</si>
  <si>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</si>
  <si>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</si>
  <si>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</si>
  <si>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</si>
  <si>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</si>
  <si>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</si>
  <si>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</si>
  <si>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</si>
  <si>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</si>
  <si>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</si>
  <si>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</si>
  <si>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</si>
  <si>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</si>
  <si>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</si>
  <si>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</si>
  <si>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</si>
  <si>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</si>
  <si>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</si>
  <si>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</si>
  <si>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</si>
  <si>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</si>
  <si>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</si>
  <si>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</si>
  <si>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</si>
  <si>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</si>
  <si>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</si>
  <si>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</si>
  <si>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</si>
  <si>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</si>
  <si>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</si>
  <si>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</si>
  <si>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</si>
  <si>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</si>
  <si>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</si>
  <si>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</si>
  <si>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</si>
  <si>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</si>
  <si>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</si>
  <si>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</si>
  <si>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</si>
  <si>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</si>
  <si>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</si>
  <si>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</si>
  <si>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</si>
  <si>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</si>
  <si>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</si>
  <si>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</si>
  <si>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</si>
  <si>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</si>
  <si>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</si>
  <si>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</si>
  <si>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</si>
  <si>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</si>
  <si>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</si>
  <si>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</si>
  <si>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</si>
  <si>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</si>
  <si>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</si>
  <si>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</si>
  <si>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</si>
  <si>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</si>
  <si>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</si>
  <si>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</si>
  <si>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</si>
  <si>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</si>
  <si>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</si>
  <si>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</si>
  <si>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</si>
  <si>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</si>
  <si>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</si>
  <si>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</si>
  <si>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</si>
  <si>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</si>
  <si>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</si>
  <si>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</si>
  <si>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</si>
  <si>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</si>
  <si>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</si>
  <si>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</si>
  <si>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</si>
  <si>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</si>
  <si>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</si>
  <si>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</si>
  <si>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</si>
  <si>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</si>
  <si>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</si>
  <si>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</si>
  <si>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</si>
  <si>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</si>
  <si>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</si>
  <si>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</si>
  <si>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</si>
  <si>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</si>
  <si>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</si>
  <si>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</si>
  <si>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</si>
  <si>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</si>
  <si>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</si>
  <si>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</si>
  <si>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</si>
  <si>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</si>
  <si>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</si>
  <si>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</si>
  <si>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</si>
  <si>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</si>
  <si>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</si>
  <si>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</si>
  <si>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</si>
  <si>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</si>
  <si>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</si>
  <si>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</si>
  <si>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</si>
  <si>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</si>
  <si>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</si>
  <si>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</si>
  <si>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</si>
  <si>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</si>
  <si>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</si>
  <si>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</si>
  <si>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</si>
  <si>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</si>
  <si>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</si>
  <si>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</si>
  <si>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</si>
  <si>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</si>
  <si>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</si>
  <si>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</si>
  <si>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</si>
  <si>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</si>
  <si>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</si>
  <si>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</si>
  <si>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</si>
  <si>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</si>
  <si>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</si>
  <si>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</si>
  <si>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</si>
  <si>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</si>
  <si>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</si>
  <si>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</si>
  <si>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</si>
  <si>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</si>
  <si>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</si>
  <si>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</si>
  <si>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</si>
  <si>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</si>
  <si>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</si>
  <si>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</si>
  <si>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</si>
  <si>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</si>
  <si>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</si>
  <si>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</si>
  <si>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</si>
  <si>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</si>
  <si>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</si>
  <si>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</si>
  <si>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</si>
  <si>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</si>
  <si>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</si>
  <si>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</si>
  <si>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</si>
  <si>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</si>
  <si>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</si>
  <si>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</si>
  <si>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</si>
  <si>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</si>
  <si>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</si>
  <si>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</si>
  <si>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</si>
  <si>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</si>
  <si>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</si>
  <si>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</si>
  <si>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</si>
  <si>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</si>
  <si>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</si>
  <si>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</si>
  <si>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</si>
  <si>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</si>
  <si>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</si>
  <si>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</si>
  <si>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</si>
  <si>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</si>
  <si>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</si>
  <si>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</si>
  <si>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</si>
  <si>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</si>
  <si>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</si>
  <si>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</si>
  <si>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</si>
  <si>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</si>
  <si>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</si>
  <si>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</si>
  <si>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</si>
  <si>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</si>
  <si>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</si>
  <si>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</si>
  <si>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</si>
  <si>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</si>
  <si>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</si>
  <si>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</si>
  <si>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</si>
  <si>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</si>
  <si>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</si>
  <si>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</si>
  <si>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</si>
  <si>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</si>
  <si>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</si>
  <si>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</si>
  <si>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</si>
  <si>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</si>
  <si>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</si>
  <si>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</si>
  <si>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</si>
  <si>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</si>
  <si>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</si>
  <si>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</si>
  <si>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</si>
  <si>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</si>
  <si>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</si>
  <si>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</si>
  <si>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</si>
  <si>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</si>
  <si>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</si>
  <si>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</si>
  <si>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</si>
  <si>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</si>
  <si>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</si>
  <si>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</si>
  <si>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</si>
  <si>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</si>
  <si>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</si>
  <si>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</si>
  <si>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</si>
  <si>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</si>
  <si>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</si>
  <si>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</si>
  <si>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</si>
  <si>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</si>
  <si>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</si>
  <si>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</si>
  <si>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</si>
  <si>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</si>
  <si>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</si>
  <si>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</si>
  <si>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</si>
  <si>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</si>
  <si>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</si>
  <si>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</si>
  <si>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</si>
  <si>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</si>
  <si>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</si>
  <si>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</si>
  <si>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</si>
  <si>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</si>
  <si>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</si>
  <si>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</si>
  <si>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</si>
  <si>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</si>
  <si>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</si>
  <si>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</si>
  <si>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</si>
  <si>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</si>
  <si>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</si>
  <si>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</si>
  <si>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</si>
  <si>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</si>
  <si>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</si>
  <si>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</si>
  <si>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</si>
  <si>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</si>
  <si>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</si>
  <si>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</si>
  <si>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</si>
  <si>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</si>
  <si>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</si>
  <si>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</si>
  <si>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</si>
  <si>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</si>
  <si>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</si>
  <si>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</si>
  <si>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</si>
  <si>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</si>
  <si>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</si>
  <si>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</si>
  <si>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</si>
  <si>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</si>
  <si>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</si>
  <si>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</si>
  <si>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</si>
  <si>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</si>
  <si>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</si>
  <si>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</si>
  <si>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</si>
  <si>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</si>
  <si>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</si>
  <si>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</si>
  <si>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</si>
  <si>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</si>
  <si>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</si>
  <si>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</si>
  <si>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</si>
  <si>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</si>
  <si>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</si>
  <si>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</si>
  <si>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</si>
  <si>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</si>
  <si>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</si>
  <si>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</si>
  <si>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</si>
  <si>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</si>
  <si>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</si>
  <si>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</si>
  <si>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</si>
  <si>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</si>
  <si>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</si>
  <si>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</si>
  <si>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</si>
  <si>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</si>
  <si>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</si>
  <si>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</si>
  <si>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</si>
  <si>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</si>
  <si>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</si>
  <si>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</si>
  <si>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</si>
  <si>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</si>
  <si>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</si>
  <si>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</si>
  <si>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</si>
  <si>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</si>
  <si>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</si>
  <si>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</si>
  <si>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</si>
  <si>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</si>
  <si>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</si>
  <si>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</si>
  <si>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</si>
  <si>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</si>
  <si>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</si>
  <si>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</si>
  <si>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</si>
  <si>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</si>
  <si>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</si>
  <si>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</si>
  <si>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</si>
  <si>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</si>
  <si>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</si>
  <si>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</si>
  <si>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</si>
  <si>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</si>
  <si>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</si>
  <si>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</si>
  <si>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</si>
  <si>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</si>
  <si>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</si>
  <si>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</si>
  <si>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</si>
  <si>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</si>
  <si>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</si>
  <si>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</si>
  <si>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</si>
  <si>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</si>
  <si>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</si>
  <si>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</si>
  <si>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</si>
  <si>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</si>
  <si>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</si>
  <si>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</si>
  <si>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</si>
  <si>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</si>
  <si>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</si>
  <si>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</si>
  <si>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</si>
  <si>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</si>
  <si>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</si>
  <si>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</si>
  <si>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</si>
  <si>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</si>
  <si>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</si>
  <si>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</si>
  <si>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</si>
  <si>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</si>
  <si>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</si>
  <si>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</si>
  <si>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</si>
  <si>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</si>
  <si>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</si>
  <si>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</si>
  <si>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</si>
  <si>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</si>
  <si>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</si>
  <si>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</si>
  <si>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</si>
  <si>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</si>
  <si>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</si>
  <si>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</si>
  <si>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</si>
  <si>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</si>
  <si>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</si>
  <si>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</si>
  <si>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</si>
  <si>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</si>
  <si>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</si>
  <si>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</si>
  <si>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</si>
  <si>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</si>
  <si>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</si>
  <si>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</si>
  <si>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</si>
  <si>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</si>
  <si>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</si>
  <si>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</si>
  <si>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</si>
  <si>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</si>
  <si>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</si>
  <si>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</si>
  <si>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</si>
  <si>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</si>
  <si>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</si>
  <si>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</si>
  <si>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</si>
  <si>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</si>
  <si>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</si>
  <si>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</si>
  <si>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</si>
  <si>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</si>
  <si>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</si>
  <si>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</si>
  <si>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</si>
  <si>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</si>
  <si>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</si>
  <si>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</si>
  <si>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</si>
  <si>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</si>
  <si>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</si>
  <si>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</si>
  <si>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</si>
  <si>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</si>
  <si>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</si>
  <si>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</si>
  <si>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</si>
  <si>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</si>
  <si>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</si>
  <si>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</si>
  <si>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</si>
  <si>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</si>
  <si>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</si>
  <si>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</si>
  <si>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</si>
  <si>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</si>
  <si>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</si>
  <si>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</si>
  <si>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</si>
  <si>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</si>
  <si>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</si>
  <si>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</si>
  <si>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</si>
  <si>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</si>
  <si>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</si>
  <si>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</si>
  <si>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</si>
  <si>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</si>
  <si>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</si>
  <si>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</si>
  <si>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</si>
  <si>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</si>
  <si>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</si>
  <si>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</si>
  <si>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</si>
  <si>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</si>
  <si>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</si>
  <si>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</si>
  <si>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</si>
  <si>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</si>
  <si>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</si>
  <si>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</si>
  <si>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</si>
  <si>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</si>
  <si>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</si>
  <si>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</si>
  <si>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</si>
  <si>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</si>
  <si>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</si>
  <si>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</si>
  <si>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</si>
  <si>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</si>
  <si>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</si>
  <si>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</si>
  <si>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</si>
  <si>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</si>
  <si>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</si>
  <si>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</si>
  <si>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</si>
  <si>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</si>
  <si>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</si>
  <si>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</si>
  <si>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</si>
  <si>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</si>
  <si>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</si>
  <si>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</si>
  <si>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</si>
  <si>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</si>
  <si>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</si>
  <si>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</si>
  <si>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</si>
  <si>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</si>
  <si>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</si>
  <si>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</si>
  <si>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</si>
  <si>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</si>
  <si>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</si>
  <si>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</si>
  <si>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</si>
  <si>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</si>
  <si>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</si>
  <si>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</si>
  <si>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</si>
  <si>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</si>
  <si>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</si>
  <si>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</si>
  <si>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</si>
  <si>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</si>
  <si>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</si>
  <si>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</si>
  <si>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</si>
  <si>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</si>
  <si>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</si>
  <si>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</si>
  <si>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</si>
  <si>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</si>
  <si>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</si>
  <si>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</si>
  <si>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</si>
  <si>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</si>
  <si>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</si>
  <si>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</si>
  <si>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</si>
  <si>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</si>
  <si>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</si>
  <si>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</si>
  <si>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</si>
  <si>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</si>
  <si>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</si>
  <si>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</si>
  <si>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</si>
  <si>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</si>
  <si>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</si>
  <si>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</si>
  <si>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</si>
  <si>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</si>
  <si>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</si>
  <si>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</si>
  <si>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</si>
  <si>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</si>
  <si>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</si>
  <si>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</si>
  <si>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</si>
  <si>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</si>
  <si>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</si>
  <si>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</si>
  <si>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</si>
  <si>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</si>
  <si>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</si>
  <si>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</si>
  <si>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</si>
  <si>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</si>
  <si>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</si>
  <si>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</si>
  <si>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</si>
  <si>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</si>
  <si>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</si>
  <si>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</si>
  <si>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</si>
  <si>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</si>
  <si>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</si>
  <si>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</si>
  <si>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</si>
  <si>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</si>
  <si>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</si>
  <si>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</si>
  <si>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</si>
  <si>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</si>
  <si>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</si>
  <si>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</si>
  <si>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</si>
  <si>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</si>
  <si>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</si>
  <si>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</si>
  <si>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</si>
  <si>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</si>
  <si>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</si>
  <si>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</si>
  <si>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</si>
  <si>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</si>
  <si>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</si>
  <si>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</si>
  <si>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</si>
  <si>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</si>
  <si>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</si>
  <si>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</si>
  <si>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</si>
  <si>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</si>
  <si>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</si>
  <si>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</si>
  <si>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</si>
  <si>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</si>
  <si>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</si>
  <si>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</si>
  <si>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</si>
  <si>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</si>
  <si>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</si>
  <si>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</si>
  <si>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</si>
  <si>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</si>
  <si>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</si>
  <si>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</si>
  <si>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</si>
  <si>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</si>
  <si>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</si>
  <si>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</si>
  <si>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</si>
  <si>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</si>
  <si>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</si>
  <si>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</si>
  <si>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</si>
  <si>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</si>
  <si>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</si>
  <si>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</si>
  <si>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</si>
  <si>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</si>
  <si>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</si>
  <si>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</si>
  <si>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</si>
  <si>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</si>
  <si>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</si>
  <si>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</si>
  <si>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</si>
  <si>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</si>
  <si>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</si>
  <si>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</si>
  <si>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</si>
  <si>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</si>
  <si>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</si>
  <si>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</si>
  <si>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</si>
  <si>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</si>
  <si>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</si>
  <si>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</si>
  <si>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</si>
  <si>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</si>
  <si>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</si>
  <si>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</si>
  <si>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</si>
  <si>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</si>
  <si>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</si>
  <si>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</si>
  <si>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</si>
  <si>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</si>
  <si>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</si>
  <si>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</si>
  <si>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</si>
  <si>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</si>
  <si>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</si>
  <si>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</si>
  <si>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</si>
  <si>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</si>
  <si>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</si>
  <si>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</si>
  <si>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</si>
  <si>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</si>
  <si>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</si>
  <si>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</si>
  <si>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</si>
  <si>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</si>
  <si>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</si>
  <si>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</si>
  <si>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</si>
  <si>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</si>
  <si>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</si>
  <si>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</si>
  <si>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</si>
  <si>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</si>
  <si>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</si>
  <si>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</si>
  <si>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</si>
  <si>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</si>
  <si>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</si>
  <si>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</si>
  <si>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</si>
  <si>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</si>
  <si>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</si>
  <si>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</si>
  <si>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</si>
  <si>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</si>
  <si>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</si>
  <si>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</si>
  <si>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</si>
  <si>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</si>
  <si>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</si>
  <si>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</si>
  <si>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</si>
  <si>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</si>
  <si>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</si>
  <si>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</si>
  <si>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</si>
  <si>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</si>
  <si>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</si>
  <si>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</si>
  <si>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</si>
  <si>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</si>
  <si>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</si>
  <si>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</si>
  <si>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</si>
  <si>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</si>
  <si>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</si>
  <si>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</si>
  <si>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</si>
  <si>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</si>
  <si>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</si>
  <si>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</si>
  <si>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</si>
  <si>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</si>
  <si>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</si>
  <si>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</si>
  <si>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</si>
  <si>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</si>
  <si>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</si>
  <si>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</si>
  <si>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</si>
  <si>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</si>
  <si>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</si>
  <si>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</si>
  <si>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</si>
  <si>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</si>
  <si>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</si>
  <si>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</si>
  <si>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</si>
  <si>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</si>
  <si>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</si>
  <si>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</si>
  <si>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</si>
  <si>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</si>
  <si>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</si>
  <si>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</si>
  <si>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</si>
  <si>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</si>
  <si>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</si>
  <si>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</si>
  <si>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</si>
  <si>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</si>
  <si>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</si>
  <si>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</si>
  <si>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</si>
  <si>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</si>
  <si>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</si>
  <si>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</si>
  <si>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</si>
  <si>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</si>
  <si>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</si>
  <si>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</si>
  <si>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</si>
  <si>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</si>
  <si>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</si>
  <si>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</si>
  <si>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</si>
  <si>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</si>
  <si>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</si>
  <si>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</si>
  <si>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</si>
  <si>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</si>
  <si>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</si>
  <si>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</si>
  <si>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</si>
  <si>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</si>
  <si>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</si>
  <si>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</si>
  <si>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</si>
  <si>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</si>
  <si>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</si>
  <si>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</si>
  <si>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</si>
  <si>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</si>
  <si>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</si>
  <si>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</si>
  <si>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</si>
  <si>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</si>
  <si>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</si>
  <si>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</si>
  <si>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</si>
  <si>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</si>
  <si>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</si>
  <si>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</si>
  <si>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</si>
  <si>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</si>
  <si>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</si>
  <si>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</si>
  <si>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</si>
  <si>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</si>
  <si>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</si>
  <si>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</si>
  <si>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</si>
  <si>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</si>
  <si>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</si>
  <si>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</si>
  <si>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</si>
  <si>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</si>
  <si>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</si>
  <si>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</si>
  <si>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</si>
  <si>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</si>
  <si>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</si>
  <si>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</si>
  <si>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</si>
  <si>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</si>
  <si>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</si>
  <si>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</si>
  <si>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</si>
  <si>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</si>
  <si>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</si>
  <si>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</si>
  <si>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</si>
  <si>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</si>
  <si>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</si>
  <si>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</si>
  <si>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</si>
  <si>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</si>
  <si>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</si>
  <si>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</si>
  <si>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</si>
  <si>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</si>
  <si>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</si>
  <si>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</si>
  <si>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</si>
  <si>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</si>
  <si>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</si>
  <si>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</si>
  <si>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</si>
  <si>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</si>
  <si>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</si>
  <si>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</si>
  <si>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</si>
  <si>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</si>
  <si>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</si>
  <si>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</si>
  <si>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</si>
  <si>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</si>
  <si>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</si>
  <si>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</si>
  <si>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</si>
  <si>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</si>
  <si>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</si>
  <si>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</si>
  <si>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</si>
  <si>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</si>
  <si>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</si>
  <si>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</si>
  <si>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</si>
  <si>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</si>
  <si>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</si>
  <si>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</si>
  <si>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</si>
  <si>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</si>
  <si>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</si>
  <si>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</si>
  <si>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</si>
  <si>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</si>
  <si>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</si>
  <si>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</si>
  <si>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</si>
  <si>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</si>
  <si>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</si>
  <si>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</si>
  <si>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</si>
  <si>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</si>
  <si>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</si>
  <si>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</si>
  <si>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</si>
  <si>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</si>
  <si>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</si>
  <si>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</si>
  <si>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</si>
  <si>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</si>
  <si>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</si>
  <si>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</si>
  <si>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</si>
  <si>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</si>
  <si>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</si>
  <si>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</si>
  <si>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</si>
  <si>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</si>
  <si>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</si>
  <si>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</si>
  <si>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</si>
  <si>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</si>
  <si>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</si>
  <si>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</si>
  <si>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</si>
  <si>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</si>
  <si>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</si>
  <si>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</si>
  <si>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</si>
  <si>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</si>
  <si>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</si>
  <si>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</si>
  <si>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</si>
  <si>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</si>
  <si>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</si>
  <si>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</si>
  <si>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</si>
  <si>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</si>
  <si>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</si>
  <si>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</si>
  <si>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</si>
  <si>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</si>
  <si>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</si>
  <si>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</si>
  <si>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</si>
  <si>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</si>
  <si>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</si>
  <si>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</si>
  <si>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</si>
  <si>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</si>
  <si>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</si>
  <si>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</si>
  <si>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</si>
  <si>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</si>
  <si>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</si>
  <si>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</si>
  <si>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</si>
  <si>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</si>
  <si>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</si>
  <si>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</si>
  <si>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</si>
  <si>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</si>
  <si>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</si>
  <si>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</si>
  <si>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</si>
  <si>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</si>
  <si>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</si>
  <si>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</si>
  <si>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</si>
  <si>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</si>
  <si>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</si>
  <si>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</si>
  <si>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</si>
  <si>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</si>
  <si>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</si>
  <si>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</si>
  <si>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</si>
  <si>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</si>
  <si>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</si>
  <si>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</si>
  <si>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</si>
  <si>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</si>
  <si>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</si>
  <si>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</si>
  <si>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</si>
  <si>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</si>
  <si>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</si>
  <si>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</si>
  <si>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</si>
  <si>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</si>
  <si>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</si>
  <si>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</si>
  <si>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</si>
  <si>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</si>
  <si>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</si>
  <si>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</si>
  <si>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</si>
  <si>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</si>
  <si>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</si>
  <si>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</si>
  <si>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</si>
  <si>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</si>
  <si>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</si>
  <si>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</si>
  <si>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</si>
  <si>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</si>
  <si>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</si>
  <si>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</si>
  <si>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</si>
  <si>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</si>
  <si>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</si>
  <si>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</si>
  <si>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</si>
  <si>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</si>
  <si>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</si>
  <si>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</si>
  <si>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</si>
  <si>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</si>
  <si>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</si>
  <si>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</si>
  <si>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</si>
  <si>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</si>
  <si>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</si>
  <si>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</si>
  <si>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</si>
  <si>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</si>
  <si>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</si>
  <si>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</si>
  <si>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</si>
  <si>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</si>
  <si>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</si>
  <si>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</si>
  <si>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</si>
  <si>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</si>
  <si>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</si>
  <si>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</si>
  <si>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</si>
  <si>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</si>
  <si>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</si>
  <si>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</si>
  <si>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</si>
  <si>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</si>
  <si>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</si>
  <si>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</si>
  <si>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</si>
  <si>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</si>
  <si>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</si>
  <si>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</si>
  <si>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</si>
  <si>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</si>
  <si>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</si>
  <si>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</si>
  <si>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</si>
  <si>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</si>
  <si>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</si>
  <si>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</si>
  <si>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</si>
  <si>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</si>
  <si>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</si>
  <si>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</si>
  <si>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</si>
  <si>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</si>
  <si>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</si>
  <si>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</si>
  <si>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</si>
  <si>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</si>
  <si>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</si>
  <si>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</si>
  <si>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</si>
  <si>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</si>
  <si>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</si>
  <si>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</si>
  <si>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</si>
  <si>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</si>
  <si>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</si>
  <si>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</si>
  <si>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</si>
  <si>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</si>
  <si>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</si>
  <si>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</si>
  <si>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</si>
  <si>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</si>
  <si>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</si>
  <si>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</si>
  <si>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</si>
  <si>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</si>
  <si>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</si>
  <si>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</si>
  <si>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</si>
  <si>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</si>
  <si>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</si>
  <si>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</si>
  <si>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</si>
  <si>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</si>
  <si>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</si>
  <si>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</si>
  <si>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</si>
  <si>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</si>
  <si>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</si>
  <si>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</si>
  <si>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</si>
  <si>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</si>
  <si>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</si>
  <si>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</si>
  <si>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</si>
  <si>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</si>
  <si>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</si>
  <si>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</si>
  <si>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</si>
  <si>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</si>
  <si>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</si>
  <si>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</si>
  <si>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</si>
  <si>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</si>
  <si>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</si>
  <si>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</si>
  <si>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</si>
  <si>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</si>
  <si>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</si>
  <si>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</si>
  <si>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</si>
  <si>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</si>
  <si>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</si>
  <si>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</si>
  <si>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</si>
  <si>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</si>
  <si>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</si>
  <si>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</si>
  <si>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</si>
  <si>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</si>
  <si>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</si>
  <si>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</si>
  <si>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</si>
  <si>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</si>
  <si>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</si>
  <si>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</si>
  <si>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</si>
  <si>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</si>
  <si>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</si>
  <si>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</si>
  <si>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</si>
  <si>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</si>
  <si>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</si>
  <si>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</si>
  <si>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</si>
  <si>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</si>
  <si>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</si>
  <si>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</si>
  <si>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</si>
  <si>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</si>
  <si>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</si>
  <si>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</si>
  <si>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</si>
  <si>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</si>
  <si>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</si>
  <si>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</si>
  <si>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</si>
  <si>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</si>
  <si>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</si>
  <si>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</si>
  <si>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</si>
  <si>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</si>
  <si>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</si>
  <si>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</si>
  <si>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</si>
  <si>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</si>
  <si>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</si>
  <si>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</si>
  <si>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</si>
  <si>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</si>
  <si>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</si>
  <si>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</si>
  <si>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</si>
  <si>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</si>
  <si>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</si>
  <si>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</si>
  <si>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</si>
  <si>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</si>
  <si>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</si>
  <si>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</si>
  <si>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</si>
  <si>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</si>
  <si>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</si>
  <si>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</si>
  <si>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</si>
  <si>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</si>
  <si>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</si>
  <si>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</si>
  <si>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</si>
  <si>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</si>
  <si>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</si>
  <si>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</si>
  <si>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</si>
  <si>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</si>
  <si>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</si>
  <si>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</si>
  <si>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</si>
  <si>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</si>
  <si>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</si>
  <si>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</si>
  <si>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</si>
  <si>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</si>
  <si>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</si>
  <si>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</si>
  <si>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</si>
  <si>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</si>
  <si>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</si>
  <si>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</si>
  <si>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</si>
  <si>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</si>
  <si>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</si>
  <si>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</si>
  <si>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</si>
  <si>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</si>
  <si>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</si>
  <si>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</si>
  <si>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</si>
  <si>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</si>
  <si>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</si>
  <si>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</si>
  <si>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</si>
  <si>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</si>
  <si>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</si>
  <si>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</si>
  <si>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</si>
  <si>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</si>
  <si>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</si>
  <si>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</si>
  <si>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</si>
  <si>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</si>
  <si>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</si>
  <si>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</si>
  <si>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</si>
  <si>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</si>
  <si>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</si>
  <si>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</si>
  <si>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</si>
  <si>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</si>
  <si>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</si>
  <si>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</si>
  <si>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</si>
  <si>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</si>
  <si>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</si>
  <si>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</si>
  <si>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</si>
  <si>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</si>
  <si>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</si>
  <si>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</si>
  <si>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</si>
  <si>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</si>
  <si>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</si>
  <si>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</si>
  <si>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</si>
  <si>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</si>
  <si>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</si>
  <si>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</si>
  <si>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</si>
  <si>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</si>
  <si>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</si>
  <si>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</si>
  <si>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</si>
  <si>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</si>
  <si>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</si>
  <si>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</si>
  <si>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</si>
  <si>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</si>
  <si>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</si>
  <si>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</si>
  <si>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</si>
  <si>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</si>
  <si>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</si>
  <si>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</si>
  <si>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</si>
  <si>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</si>
  <si>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</si>
  <si>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</si>
  <si>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</si>
  <si>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</si>
  <si>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</si>
  <si>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</si>
  <si>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</si>
  <si>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</si>
  <si>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</si>
  <si>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</si>
  <si>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</si>
  <si>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</si>
  <si>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</si>
  <si>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</si>
  <si>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</si>
  <si>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</si>
  <si>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</si>
  <si>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</si>
  <si>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</si>
  <si>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</si>
  <si>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</si>
  <si>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</si>
  <si>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</si>
  <si>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</si>
  <si>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</si>
  <si>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</si>
  <si>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</si>
  <si>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</si>
  <si>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</si>
  <si>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</si>
  <si>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</si>
  <si>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</si>
  <si>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</si>
  <si>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</si>
  <si>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</si>
  <si>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</si>
  <si>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</si>
  <si>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</si>
  <si>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</si>
  <si>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</si>
  <si>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</si>
  <si>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</si>
  <si>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</si>
  <si>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</si>
  <si>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</si>
  <si>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</si>
  <si>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</si>
  <si>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</si>
  <si>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</si>
  <si>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</si>
  <si>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</si>
  <si>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</si>
  <si>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</si>
  <si>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</si>
  <si>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</si>
  <si>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</si>
  <si>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</si>
  <si>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</si>
  <si>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</si>
  <si>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</si>
  <si>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</si>
  <si>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</si>
  <si>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</si>
  <si>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</si>
  <si>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</si>
  <si>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</si>
  <si>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</si>
  <si>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</si>
  <si>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</si>
  <si>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</si>
  <si>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</si>
  <si>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</si>
  <si>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</si>
  <si>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</si>
  <si>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</si>
  <si>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</si>
  <si>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</si>
  <si>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</si>
  <si>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</si>
  <si>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</si>
  <si>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</si>
  <si>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</si>
  <si>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</si>
  <si>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</si>
  <si>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</si>
  <si>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</si>
  <si>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</si>
  <si>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</si>
  <si>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</si>
  <si>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</si>
  <si>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</si>
  <si>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</si>
  <si>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</si>
  <si>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</si>
  <si>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</si>
  <si>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</si>
  <si>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</si>
  <si>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</si>
  <si>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</si>
  <si>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</si>
  <si>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</si>
  <si>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</si>
  <si>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</si>
  <si>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</si>
  <si>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</si>
  <si>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</si>
  <si>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</si>
  <si>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</si>
  <si>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</si>
  <si>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</si>
  <si>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</si>
  <si>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</si>
  <si>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</si>
  <si>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</si>
  <si>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</si>
  <si>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</si>
  <si>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</si>
  <si>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</si>
  <si>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</si>
  <si>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</si>
  <si>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</si>
  <si>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</si>
  <si>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</si>
  <si>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</si>
  <si>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</si>
  <si>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</si>
  <si>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</si>
  <si>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</si>
  <si>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</si>
  <si>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</si>
  <si>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</si>
  <si>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</si>
  <si>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</si>
  <si>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</si>
  <si>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</si>
  <si>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</si>
  <si>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</si>
  <si>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</si>
  <si>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</si>
  <si>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</si>
  <si>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</si>
  <si>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</si>
  <si>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</si>
  <si>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</si>
  <si>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</si>
  <si>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</si>
  <si>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</si>
  <si>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</si>
  <si>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</si>
  <si>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</si>
  <si>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</si>
  <si>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</si>
  <si>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</si>
  <si>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</si>
  <si>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</si>
  <si>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</si>
  <si>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</si>
  <si>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</si>
  <si>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</si>
  <si>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</si>
  <si>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</si>
  <si>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</si>
  <si>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</si>
  <si>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</si>
  <si>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</si>
  <si>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</si>
  <si>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</si>
  <si>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</si>
  <si>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</si>
  <si>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</si>
  <si>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</si>
  <si>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</si>
  <si>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</si>
  <si>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</si>
  <si>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</si>
  <si>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</si>
  <si>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</si>
  <si>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</si>
  <si>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</si>
  <si>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</si>
  <si>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</si>
  <si>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</si>
  <si>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</si>
  <si>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</si>
  <si>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</si>
  <si>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</si>
  <si>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</si>
  <si>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</si>
  <si>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</si>
  <si>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</si>
  <si>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</si>
  <si>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</si>
  <si>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</si>
  <si>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</si>
  <si>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</si>
  <si>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</si>
  <si>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</si>
  <si>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</si>
  <si>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</si>
  <si>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</si>
  <si>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</si>
  <si>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</si>
  <si>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</si>
  <si>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</si>
  <si>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</si>
  <si>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</si>
  <si>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</si>
  <si>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</si>
  <si>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</si>
  <si>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</si>
  <si>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</si>
  <si>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</si>
  <si>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</si>
  <si>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</si>
  <si>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</si>
  <si>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</si>
  <si>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</si>
  <si>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</si>
  <si>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</si>
  <si>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</si>
  <si>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</si>
  <si>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</si>
  <si>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</si>
  <si>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</si>
  <si>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</si>
  <si>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</si>
  <si>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</si>
  <si>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</si>
  <si>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</si>
  <si>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</si>
  <si>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</si>
  <si>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</si>
  <si>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</si>
  <si>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</si>
  <si>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</si>
  <si>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</si>
  <si>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</si>
  <si>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</si>
  <si>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</si>
  <si>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</si>
  <si>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</si>
  <si>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</si>
  <si>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</si>
  <si>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</si>
  <si>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</si>
  <si>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</si>
  <si>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</si>
  <si>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</si>
  <si>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</si>
  <si>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</si>
  <si>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</si>
  <si>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</si>
  <si>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</si>
  <si>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</si>
  <si>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</si>
  <si>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</si>
  <si>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</si>
  <si>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</si>
  <si>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</si>
  <si>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</si>
  <si>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</si>
  <si>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</si>
  <si>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</si>
  <si>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</si>
  <si>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</si>
  <si>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</si>
  <si>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</si>
  <si>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</si>
  <si>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</si>
  <si>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</si>
  <si>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</si>
  <si>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</si>
  <si>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</si>
  <si>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</si>
  <si>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</si>
  <si>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</si>
  <si>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</si>
  <si>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</si>
  <si>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</si>
  <si>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</si>
  <si>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</si>
  <si>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</si>
  <si>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</si>
  <si>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</si>
  <si>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</si>
  <si>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</si>
  <si>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</si>
  <si>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</si>
  <si>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</si>
  <si>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</si>
  <si>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</si>
  <si>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</si>
  <si>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</si>
  <si>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</si>
  <si>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</si>
  <si>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</si>
  <si>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</si>
  <si>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</si>
  <si>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</si>
  <si>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</si>
  <si>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</si>
  <si>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</si>
  <si>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</si>
  <si>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</si>
  <si>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</si>
  <si>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</si>
  <si>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</si>
  <si>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</si>
  <si>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</si>
  <si>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</si>
  <si>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</si>
  <si>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</si>
  <si>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</si>
  <si>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</si>
  <si>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</si>
  <si>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</si>
  <si>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</si>
  <si>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</si>
  <si>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</si>
  <si>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</si>
  <si>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</si>
  <si>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</si>
  <si>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</si>
  <si>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</si>
  <si>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</si>
  <si>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</si>
  <si>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</si>
  <si>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</si>
  <si>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</si>
  <si>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</si>
  <si>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</si>
  <si>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</si>
  <si>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</si>
  <si>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</si>
  <si>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</si>
  <si>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</si>
  <si>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</si>
  <si>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</si>
  <si>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</si>
  <si>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</si>
  <si>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</si>
  <si>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</si>
  <si>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</si>
  <si>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</si>
  <si>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</si>
  <si>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</si>
  <si>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</si>
  <si>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</si>
  <si>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</si>
  <si>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</si>
  <si>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</si>
  <si>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</si>
  <si>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</si>
  <si>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</si>
  <si>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</si>
  <si>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</si>
  <si>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</si>
  <si>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</si>
  <si>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</si>
  <si>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</si>
  <si>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</si>
  <si>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</si>
  <si>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</si>
  <si>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</si>
  <si>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</si>
  <si>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</si>
  <si>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</si>
  <si>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</si>
  <si>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</si>
  <si>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</si>
  <si>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</si>
  <si>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</si>
  <si>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</si>
  <si>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</si>
  <si>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</si>
  <si>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</si>
  <si>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</si>
  <si>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</si>
  <si>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</si>
  <si>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</si>
  <si>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</si>
  <si>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</si>
  <si>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</si>
  <si>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</si>
  <si>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</si>
  <si>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</si>
  <si>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</si>
  <si>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</si>
  <si>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</si>
  <si>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</si>
  <si>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</si>
  <si>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</si>
  <si>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</si>
  <si>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</si>
  <si>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</si>
  <si>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</si>
  <si>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</si>
  <si>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</si>
  <si>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</si>
  <si>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</si>
  <si>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</si>
  <si>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</si>
  <si>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</si>
  <si>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</si>
  <si>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</si>
  <si>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</si>
  <si>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</si>
  <si>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</si>
  <si>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</si>
  <si>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</si>
  <si>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</si>
  <si>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</si>
  <si>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</si>
  <si>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</si>
  <si>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</si>
  <si>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</si>
  <si>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</si>
  <si>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</si>
  <si>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</si>
  <si>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</si>
  <si>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</si>
  <si>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</si>
  <si>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</si>
  <si>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</si>
  <si>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</si>
  <si>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</si>
  <si>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</si>
  <si>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</si>
  <si>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</si>
  <si>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</si>
  <si>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</si>
  <si>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</si>
  <si>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</si>
  <si>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</si>
  <si>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</si>
  <si>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</si>
  <si>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</si>
  <si>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</si>
  <si>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</si>
  <si>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</si>
  <si>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</si>
  <si>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</si>
  <si>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</si>
  <si>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</si>
  <si>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</si>
  <si>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</si>
  <si>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</si>
  <si>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</si>
  <si>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</si>
  <si>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</si>
  <si>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</si>
  <si>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</si>
  <si>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</si>
  <si>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</si>
  <si>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</si>
  <si>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</si>
  <si>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</si>
  <si>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</si>
  <si>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</si>
  <si>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</si>
  <si>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</si>
  <si>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</si>
  <si>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</si>
  <si>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</si>
  <si>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</si>
  <si>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</si>
  <si>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</si>
  <si>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</si>
  <si>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</si>
  <si>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</si>
  <si>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</si>
  <si>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</si>
  <si>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</si>
  <si>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</si>
  <si>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</si>
  <si>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</si>
  <si>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</si>
  <si>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</si>
  <si>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</si>
  <si>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</si>
  <si>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</si>
  <si>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</si>
  <si>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</si>
  <si>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</si>
  <si>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</si>
  <si>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</si>
  <si>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</si>
  <si>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</si>
  <si>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</si>
  <si>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</si>
  <si>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</si>
  <si>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</si>
  <si>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</si>
  <si>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</si>
  <si>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</si>
  <si>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</si>
  <si>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</si>
  <si>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</si>
  <si>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</si>
  <si>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</si>
  <si>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</si>
  <si>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</si>
  <si>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</si>
  <si>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</si>
  <si>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</si>
  <si>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</si>
  <si>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</si>
  <si>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</si>
  <si>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</si>
  <si>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</si>
  <si>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</si>
  <si>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</si>
  <si>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</si>
  <si>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</si>
  <si>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</si>
  <si>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</si>
  <si>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</si>
  <si>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</si>
  <si>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</si>
  <si>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</si>
  <si>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</si>
  <si>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</si>
  <si>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</si>
  <si>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</si>
  <si>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</si>
  <si>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</si>
  <si>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</si>
  <si>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</si>
  <si>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</si>
  <si>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</si>
  <si>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</si>
  <si>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</si>
  <si>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</si>
  <si>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</si>
  <si>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</si>
  <si>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</si>
  <si>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</si>
  <si>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</si>
  <si>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</si>
  <si>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</si>
  <si>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</si>
  <si>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</si>
  <si>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</si>
  <si>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</si>
  <si>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</si>
  <si>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</si>
  <si>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</si>
  <si>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</si>
  <si>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</si>
  <si>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</si>
  <si>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</si>
  <si>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</si>
  <si>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</si>
  <si>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</si>
  <si>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</si>
  <si>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</si>
  <si>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</si>
  <si>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</si>
  <si>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</si>
  <si>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</si>
  <si>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</si>
  <si>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</si>
  <si>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</si>
  <si>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</si>
  <si>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</si>
  <si>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</si>
  <si>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</si>
  <si>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</si>
  <si>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</si>
  <si>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</si>
  <si>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</si>
  <si>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</si>
  <si>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</si>
  <si>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</si>
  <si>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</si>
  <si>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</si>
  <si>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</si>
  <si>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</si>
  <si>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</si>
  <si>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</si>
  <si>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</si>
  <si>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</si>
  <si>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</si>
  <si>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</si>
  <si>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</si>
  <si>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</si>
  <si>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</si>
  <si>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</si>
  <si>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</si>
  <si>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</si>
  <si>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</si>
  <si>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</si>
  <si>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</si>
  <si>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</si>
  <si>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</si>
  <si>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</si>
  <si>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</si>
  <si>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</si>
  <si>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</si>
  <si>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</si>
  <si>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</si>
  <si>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</si>
  <si>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</si>
  <si>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</si>
  <si>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</si>
  <si>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</si>
  <si>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</si>
  <si>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</si>
  <si>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</si>
  <si>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</si>
  <si>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</si>
  <si>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</si>
  <si>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</si>
  <si>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</si>
  <si>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</si>
  <si>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</si>
  <si>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</si>
  <si>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</si>
  <si>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</si>
  <si>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</si>
  <si>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</si>
  <si>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</si>
  <si>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</si>
  <si>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</si>
  <si>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</si>
  <si>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</si>
  <si>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</si>
  <si>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</si>
  <si>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</si>
  <si>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</si>
  <si>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</si>
  <si>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</si>
  <si>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</si>
  <si>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</si>
  <si>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</si>
  <si>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</si>
  <si>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</si>
  <si>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</si>
  <si>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</si>
  <si>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</si>
  <si>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</si>
  <si>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</si>
  <si>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</si>
  <si>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</si>
  <si>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</si>
  <si>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</si>
  <si>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</si>
  <si>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</si>
  <si>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</si>
  <si>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</si>
  <si>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</si>
  <si>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</si>
  <si>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</si>
  <si>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</si>
  <si>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</si>
  <si>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</si>
  <si>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</si>
  <si>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</si>
  <si>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</si>
  <si>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</si>
  <si>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</si>
  <si>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</si>
  <si>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</si>
  <si>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</si>
  <si>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</si>
  <si>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</si>
  <si>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</si>
  <si>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</si>
  <si>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</si>
  <si>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</si>
  <si>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</si>
  <si>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</si>
  <si>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</si>
  <si>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</si>
  <si>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</si>
  <si>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</si>
  <si>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</si>
  <si>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</si>
  <si>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</si>
  <si>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</si>
  <si>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</si>
  <si>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</si>
  <si>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</si>
  <si>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</si>
  <si>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</si>
  <si>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</si>
  <si>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</si>
  <si>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</si>
  <si>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</si>
  <si>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</si>
  <si>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</si>
  <si>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</si>
  <si>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</si>
  <si>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</si>
  <si>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</si>
  <si>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</si>
  <si>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</si>
  <si>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</si>
  <si>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</si>
  <si>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</si>
  <si>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</si>
  <si>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</si>
  <si>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</si>
  <si>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</si>
  <si>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</si>
  <si>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</si>
  <si>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</si>
  <si>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</si>
  <si>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</si>
  <si>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</si>
  <si>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</si>
  <si>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</si>
  <si>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</si>
  <si>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</si>
  <si>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</si>
  <si>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</si>
  <si>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</si>
  <si>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</si>
  <si>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</si>
  <si>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</si>
  <si>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</si>
  <si>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</si>
  <si>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</si>
  <si>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</si>
  <si>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</si>
  <si>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</si>
  <si>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</si>
  <si>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</si>
  <si>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</si>
  <si>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</si>
  <si>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</si>
  <si>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</si>
  <si>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</si>
  <si>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</si>
  <si>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</si>
  <si>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</si>
  <si>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</si>
  <si>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</si>
  <si>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</si>
  <si>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</si>
  <si>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</si>
  <si>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</si>
  <si>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</si>
  <si>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</si>
  <si>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</si>
  <si>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</si>
  <si>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</si>
  <si>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</si>
  <si>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</si>
  <si>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</si>
  <si>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</si>
  <si>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</si>
  <si>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</si>
  <si>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</si>
  <si>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</si>
  <si>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</si>
  <si>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</si>
  <si>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</si>
  <si>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</si>
  <si>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</si>
  <si>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</si>
  <si>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</si>
  <si>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</si>
  <si>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</si>
  <si>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</si>
  <si>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</si>
  <si>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</si>
  <si>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</si>
  <si>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</si>
  <si>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</si>
  <si>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</si>
  <si>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</si>
  <si>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</si>
  <si>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</si>
  <si>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</si>
  <si>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</si>
  <si>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</si>
  <si>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</si>
  <si>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</si>
  <si>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</si>
  <si>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</si>
  <si>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</si>
  <si>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</si>
  <si>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</si>
  <si>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</si>
  <si>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</si>
  <si>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</si>
  <si>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</si>
  <si>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</si>
  <si>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</si>
  <si>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</si>
  <si>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</si>
  <si>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</si>
  <si>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</si>
  <si>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</si>
  <si>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</si>
  <si>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</si>
  <si>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</si>
  <si>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</si>
  <si>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</si>
  <si>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</si>
  <si>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</si>
  <si>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</si>
  <si>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</si>
  <si>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</si>
  <si>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</si>
  <si>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</si>
  <si>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</si>
  <si>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</si>
  <si>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</si>
  <si>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</si>
  <si>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</si>
  <si>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</si>
  <si>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</si>
  <si>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</si>
  <si>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</si>
  <si>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</si>
  <si>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</si>
  <si>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</si>
  <si>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</si>
  <si>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</si>
  <si>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</si>
  <si>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</si>
  <si>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</si>
  <si>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</si>
  <si>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</si>
  <si>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</si>
  <si>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</si>
  <si>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</si>
  <si>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</si>
  <si>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</si>
  <si>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</si>
  <si>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</si>
  <si>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</si>
  <si>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</si>
  <si>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</si>
  <si>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</si>
  <si>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</si>
  <si>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</si>
  <si>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</si>
  <si>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</si>
  <si>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</si>
  <si>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</si>
  <si>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</si>
  <si>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</si>
  <si>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</si>
  <si>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</si>
  <si>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</si>
  <si>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</si>
  <si>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</si>
  <si>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</si>
  <si>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</si>
  <si>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</si>
  <si>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</si>
  <si>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</si>
  <si>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</si>
  <si>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</si>
  <si>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</si>
  <si>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</si>
  <si>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</si>
  <si>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</si>
  <si>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</si>
  <si>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</si>
  <si>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</si>
  <si>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</si>
  <si>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</si>
  <si>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</si>
  <si>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</si>
  <si>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</si>
  <si>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</si>
  <si>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</si>
  <si>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</si>
  <si>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</si>
  <si>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</si>
  <si>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</si>
  <si>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</si>
  <si>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</si>
  <si>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</si>
  <si>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</si>
  <si>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</si>
  <si>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</si>
  <si>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</si>
  <si>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</si>
  <si>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</si>
  <si>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</si>
  <si>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</si>
  <si>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</si>
  <si>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</si>
  <si>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</si>
  <si>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</si>
  <si>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</si>
  <si>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</si>
  <si>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</si>
  <si>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</si>
  <si>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</si>
  <si>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</si>
  <si>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</si>
  <si>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</si>
  <si>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</si>
  <si>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</si>
  <si>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</si>
  <si>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</si>
  <si>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</si>
  <si>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</si>
  <si>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</si>
  <si>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</si>
  <si>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</si>
  <si>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</si>
  <si>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</si>
  <si>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</si>
  <si>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</si>
  <si>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</si>
  <si>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</si>
  <si>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</si>
  <si>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</si>
  <si>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</si>
  <si>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</si>
  <si>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</si>
  <si>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</si>
  <si>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</si>
  <si>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</si>
  <si>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</si>
  <si>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</si>
  <si>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</si>
  <si>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</si>
  <si>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</si>
  <si>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</si>
  <si>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</si>
  <si>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</si>
  <si>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</si>
  <si>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</si>
  <si>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</si>
  <si>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</si>
  <si>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</si>
  <si>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</si>
  <si>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</si>
  <si>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</si>
  <si>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</si>
  <si>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</si>
  <si>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</si>
  <si>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</si>
  <si>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</si>
  <si>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</si>
  <si>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</si>
  <si>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</si>
  <si>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</si>
  <si>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</si>
  <si>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</si>
  <si>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</si>
  <si>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</si>
  <si>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</si>
  <si>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</si>
  <si>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</si>
  <si>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</si>
  <si>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</si>
  <si>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</si>
  <si>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</si>
  <si>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</si>
  <si>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</si>
  <si>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</si>
  <si>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</si>
  <si>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</si>
  <si>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</si>
  <si>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</si>
  <si>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</si>
  <si>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</si>
  <si>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</si>
  <si>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</si>
  <si>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</si>
  <si>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</si>
  <si>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</si>
  <si>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</si>
  <si>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</si>
  <si>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</si>
  <si>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</si>
  <si>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</si>
  <si>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</si>
  <si>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</si>
  <si>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</si>
  <si>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</si>
  <si>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</si>
  <si>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</si>
  <si>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</si>
  <si>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</si>
  <si>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</si>
  <si>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</si>
  <si>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</si>
  <si>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</si>
  <si>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</si>
  <si>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</si>
  <si>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</si>
  <si>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</si>
  <si>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</si>
  <si>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</si>
  <si>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</si>
  <si>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</si>
  <si>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</si>
  <si>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</si>
  <si>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</si>
  <si>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</si>
  <si>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</si>
  <si>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</si>
  <si>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</si>
  <si>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</si>
  <si>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</si>
  <si>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</si>
  <si>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</si>
  <si>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</si>
  <si>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</si>
  <si>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</si>
  <si>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</si>
  <si>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</si>
  <si>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</si>
  <si>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</si>
  <si>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</si>
  <si>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</si>
  <si>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</si>
  <si>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</si>
  <si>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</si>
  <si>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</si>
  <si>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</si>
  <si>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</si>
  <si>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</si>
  <si>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</si>
  <si>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</si>
  <si>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</si>
  <si>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</si>
  <si>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</si>
  <si>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</si>
  <si>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</si>
  <si>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</si>
  <si>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</si>
  <si>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</si>
  <si>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</si>
  <si>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</si>
  <si>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</si>
  <si>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</si>
  <si>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</si>
  <si>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</si>
  <si>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</si>
  <si>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</si>
  <si>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</si>
  <si>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</si>
  <si>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</si>
  <si>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</si>
  <si>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</si>
  <si>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</si>
  <si>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</si>
  <si>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</si>
  <si>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</si>
  <si>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</si>
  <si>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</si>
  <si>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</si>
  <si>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</si>
  <si>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</si>
  <si>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</si>
  <si>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</si>
  <si>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</si>
  <si>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</si>
  <si>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</si>
  <si>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</si>
  <si>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</si>
  <si>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</si>
  <si>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</si>
  <si>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</si>
  <si>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</si>
  <si>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</si>
  <si>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</si>
  <si>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</si>
  <si>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</si>
  <si>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</si>
  <si>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</si>
  <si>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</si>
  <si>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</si>
  <si>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</si>
  <si>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</si>
  <si>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</si>
  <si>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</si>
  <si>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</si>
  <si>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</si>
  <si>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</si>
  <si>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</si>
  <si>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</si>
  <si>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</si>
  <si>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</si>
  <si>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</si>
  <si>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</si>
  <si>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</si>
  <si>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</si>
  <si>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</si>
  <si>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</si>
  <si>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</si>
  <si>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</si>
  <si>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</si>
  <si>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</si>
  <si>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</si>
  <si>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</si>
  <si>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</si>
  <si>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</si>
  <si>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</si>
  <si>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</si>
  <si>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</si>
  <si>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</si>
  <si>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</si>
  <si>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</si>
  <si>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</si>
  <si>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</si>
  <si>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</si>
  <si>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</si>
  <si>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</si>
  <si>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</si>
  <si>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</si>
  <si>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</si>
  <si>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</si>
  <si>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</si>
  <si>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</si>
  <si>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</si>
  <si>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</si>
  <si>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</si>
  <si>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</si>
  <si>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</si>
  <si>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</si>
  <si>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</si>
  <si>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</si>
  <si>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</si>
  <si>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</si>
  <si>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</si>
  <si>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</si>
  <si>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</si>
  <si>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</si>
  <si>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</si>
  <si>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</si>
  <si>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</si>
  <si>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</si>
  <si>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</si>
  <si>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</si>
  <si>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</si>
  <si>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</si>
  <si>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</si>
  <si>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</si>
  <si>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</si>
  <si>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</si>
  <si>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</si>
  <si>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</si>
  <si>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</si>
  <si>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</si>
  <si>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</si>
  <si>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</si>
  <si>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</si>
  <si>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</si>
  <si>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</si>
  <si>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</si>
  <si>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</si>
  <si>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</si>
  <si>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</si>
  <si>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</si>
  <si>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</si>
  <si>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</si>
  <si>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</si>
  <si>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</si>
  <si>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</si>
  <si>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</si>
  <si>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</si>
  <si>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</si>
  <si>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</si>
  <si>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</si>
  <si>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</si>
  <si>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</si>
  <si>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</si>
  <si>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</si>
  <si>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</si>
  <si>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</si>
  <si>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</si>
  <si>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</si>
  <si>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</si>
  <si>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</si>
  <si>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</si>
  <si>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</si>
  <si>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</si>
  <si>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</si>
  <si>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</si>
  <si>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</si>
  <si>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</si>
  <si>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</si>
  <si>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</si>
  <si>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</si>
  <si>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</si>
  <si>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</si>
  <si>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</si>
  <si>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</si>
  <si>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</si>
  <si>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</si>
  <si>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</si>
  <si>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</si>
  <si>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</si>
  <si>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</si>
  <si>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</si>
  <si>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</si>
  <si>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</si>
  <si>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</si>
  <si>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</si>
  <si>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</si>
  <si>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</si>
  <si>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</si>
  <si>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</si>
  <si>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</si>
  <si>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</si>
  <si>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</si>
  <si>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</si>
  <si>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</si>
  <si>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</si>
  <si>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</si>
  <si>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</si>
  <si>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</si>
  <si>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</si>
  <si>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</si>
  <si>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</si>
  <si>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</si>
  <si>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</si>
  <si>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</si>
  <si>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</si>
  <si>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</si>
  <si>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</si>
  <si>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</si>
  <si>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</si>
  <si>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</si>
  <si>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</si>
  <si>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</si>
  <si>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</si>
  <si>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</si>
  <si>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</si>
  <si>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</si>
  <si>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</si>
  <si>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</si>
  <si>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</si>
  <si>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</si>
  <si>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</si>
  <si>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</si>
  <si>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</si>
  <si>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</si>
  <si>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</si>
  <si>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</si>
  <si>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</si>
  <si>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</si>
  <si>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</si>
  <si>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</si>
  <si>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</si>
  <si>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</si>
  <si>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</si>
  <si>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</si>
  <si>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</si>
  <si>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</si>
  <si>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</si>
  <si>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</si>
  <si>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</si>
  <si>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</si>
  <si>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</si>
  <si>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</si>
  <si>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</si>
  <si>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</si>
  <si>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</si>
  <si>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</si>
  <si>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</si>
  <si>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</si>
  <si>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</si>
  <si>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</si>
  <si>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</si>
  <si>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</si>
  <si>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</si>
  <si>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</si>
  <si>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</si>
  <si>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</si>
  <si>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</si>
  <si>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</si>
  <si>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</si>
  <si>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</si>
  <si>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</si>
  <si>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</si>
  <si>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</si>
  <si>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</si>
  <si>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</si>
  <si>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</si>
  <si>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</si>
  <si>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</si>
  <si>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</si>
  <si>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</si>
  <si>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</si>
  <si>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</si>
  <si>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</si>
  <si>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</si>
  <si>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</si>
  <si>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</si>
  <si>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</si>
  <si>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</si>
  <si>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</si>
  <si>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</si>
  <si>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</si>
  <si>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</si>
  <si>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</si>
  <si>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</si>
  <si>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</si>
  <si>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</si>
  <si>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</si>
  <si>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</si>
  <si>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</si>
  <si>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</si>
  <si>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</si>
  <si>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</si>
  <si>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</si>
  <si>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</si>
  <si>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</si>
  <si>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</si>
  <si>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</si>
  <si>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</si>
  <si>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</si>
  <si>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</si>
  <si>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</si>
  <si>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</si>
  <si>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</si>
  <si>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</si>
  <si>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</si>
  <si>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</si>
  <si>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</si>
  <si>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</si>
  <si>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</si>
  <si>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</si>
  <si>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</si>
  <si>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</si>
  <si>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</si>
  <si>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</si>
  <si>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</si>
  <si>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</si>
  <si>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</si>
  <si>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</si>
  <si>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</si>
  <si>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</si>
  <si>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</si>
  <si>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</si>
  <si>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</si>
  <si>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</si>
  <si>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</si>
  <si>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</si>
  <si>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</si>
  <si>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</si>
  <si>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</si>
  <si>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</si>
  <si>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</si>
  <si>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</si>
  <si>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</si>
  <si>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</si>
  <si>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</si>
  <si>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</si>
  <si>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</si>
  <si>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</si>
  <si>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</si>
  <si>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</si>
  <si>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</si>
  <si>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</si>
  <si>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</si>
  <si>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</si>
  <si>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</si>
  <si>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</si>
  <si>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</si>
  <si>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</si>
  <si>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</si>
  <si>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</si>
  <si>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</si>
  <si>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</si>
  <si>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</si>
  <si>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</si>
  <si>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</si>
  <si>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</si>
  <si>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</si>
  <si>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</si>
  <si>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</si>
  <si>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</si>
  <si>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</si>
  <si>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</si>
  <si>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</si>
  <si>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</si>
  <si>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</si>
  <si>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</si>
  <si>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</si>
  <si>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</si>
  <si>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</si>
  <si>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</si>
  <si>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</si>
  <si>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</si>
  <si>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</si>
  <si>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</si>
  <si>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</si>
  <si>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</si>
  <si>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</si>
  <si>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</si>
  <si>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</si>
  <si>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</si>
  <si>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</si>
  <si>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</si>
  <si>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</si>
  <si>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</si>
  <si>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</si>
  <si>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</si>
  <si>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</si>
  <si>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</si>
  <si>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</si>
  <si>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</si>
  <si>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</si>
  <si>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</si>
  <si>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</si>
  <si>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</si>
  <si>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</si>
  <si>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</si>
  <si>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</si>
  <si>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</si>
  <si>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</si>
  <si>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</si>
  <si>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</si>
  <si>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</si>
  <si>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</si>
  <si>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</si>
  <si>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</si>
  <si>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</si>
  <si>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</si>
  <si>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</si>
  <si>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</si>
  <si>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</si>
  <si>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</si>
  <si>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</si>
  <si>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</si>
  <si>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</si>
  <si>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</si>
  <si>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</si>
  <si>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</si>
  <si>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</si>
  <si>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</si>
  <si>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</si>
  <si>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</si>
  <si>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</si>
  <si>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</si>
  <si>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</si>
  <si>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</si>
  <si>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</si>
  <si>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</si>
  <si>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</si>
  <si>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</si>
  <si>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</si>
  <si>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</si>
  <si>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</si>
  <si>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</si>
  <si>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</si>
  <si>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</si>
  <si>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</si>
  <si>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</si>
  <si>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</si>
  <si>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</si>
  <si>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</si>
  <si>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</si>
  <si>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</si>
  <si>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</si>
  <si>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</si>
  <si>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</si>
  <si>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</si>
  <si>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</si>
  <si>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</si>
  <si>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</si>
  <si>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</si>
  <si>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</si>
  <si>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</si>
  <si>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</si>
  <si>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</si>
  <si>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</si>
  <si>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</si>
  <si>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</si>
  <si>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</si>
  <si>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</si>
  <si>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</si>
  <si>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</si>
  <si>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</si>
  <si>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</si>
  <si>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</si>
  <si>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</si>
  <si>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</si>
  <si>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</si>
  <si>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</si>
  <si>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</si>
  <si>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</si>
  <si>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</si>
  <si>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</si>
  <si>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</si>
  <si>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</si>
  <si>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</si>
  <si>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</si>
  <si>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</si>
  <si>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</si>
  <si>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</si>
  <si>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</si>
  <si>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</si>
  <si>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</si>
  <si>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</si>
  <si>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</si>
  <si>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</si>
  <si>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</si>
  <si>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</si>
  <si>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</si>
  <si>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</si>
  <si>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</si>
  <si>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</si>
  <si>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</si>
  <si>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</si>
  <si>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</si>
  <si>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</si>
  <si>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</si>
  <si>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</si>
  <si>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</si>
  <si>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</si>
  <si>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</si>
  <si>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</si>
  <si>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</si>
  <si>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</si>
  <si>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</si>
  <si>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</si>
  <si>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</si>
  <si>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</si>
  <si>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</si>
  <si>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</si>
  <si>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</si>
  <si>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</si>
  <si>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</si>
  <si>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</si>
  <si>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</si>
  <si>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</si>
  <si>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</si>
  <si>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</si>
  <si>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</si>
  <si>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</si>
  <si>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</si>
  <si>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</si>
  <si>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</si>
  <si>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</si>
  <si>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</si>
  <si>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</si>
  <si>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</si>
  <si>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</si>
  <si>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</si>
  <si>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</si>
  <si>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</si>
  <si>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</si>
  <si>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</si>
  <si>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</si>
  <si>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</si>
  <si>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</si>
  <si>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</si>
  <si>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</si>
  <si>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</si>
  <si>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</si>
  <si>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</si>
  <si>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</si>
  <si>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</si>
  <si>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</si>
  <si>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</si>
  <si>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</si>
  <si>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</si>
  <si>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</si>
  <si>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</si>
  <si>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</si>
  <si>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</si>
  <si>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</si>
  <si>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</si>
  <si>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</si>
  <si>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</si>
  <si>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</si>
  <si>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</si>
  <si>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</si>
  <si>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</si>
  <si>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</si>
  <si>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</si>
  <si>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</si>
  <si>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</si>
  <si>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</si>
  <si>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</si>
  <si>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</si>
  <si>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</si>
  <si>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</si>
  <si>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</si>
  <si>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</si>
  <si>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</si>
  <si>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</si>
  <si>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</si>
  <si>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</si>
  <si>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</si>
  <si>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</si>
  <si>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</si>
  <si>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</si>
  <si>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</si>
  <si>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</si>
  <si>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</si>
  <si>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</si>
  <si>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</si>
  <si>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</si>
  <si>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</si>
  <si>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</si>
  <si>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</si>
  <si>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</si>
  <si>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</si>
  <si>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</si>
  <si>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</si>
  <si>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</si>
  <si>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</si>
  <si>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</si>
  <si>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</si>
  <si>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</si>
  <si>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</si>
  <si>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</si>
  <si>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</si>
  <si>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</si>
  <si>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</si>
  <si>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</si>
  <si>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</si>
  <si>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</si>
  <si>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</si>
  <si>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</si>
  <si>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</si>
  <si>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</si>
  <si>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</si>
  <si>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</si>
  <si>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</si>
  <si>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</si>
  <si>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</si>
  <si>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</si>
  <si>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</si>
  <si>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</si>
  <si>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</si>
  <si>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</si>
  <si>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</si>
  <si>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</si>
  <si>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</si>
  <si>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</si>
  <si>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</si>
  <si>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</si>
  <si>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</si>
  <si>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</si>
  <si>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</si>
  <si>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</si>
  <si>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</si>
  <si>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</si>
  <si>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</si>
  <si>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</si>
  <si>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</si>
  <si>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</si>
  <si>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</si>
  <si>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</si>
  <si>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</si>
  <si>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</si>
  <si>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</si>
  <si>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</si>
  <si>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</si>
  <si>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</si>
  <si>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</si>
  <si>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</si>
  <si>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</si>
  <si>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</si>
  <si>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</si>
  <si>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</si>
  <si>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</si>
  <si>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</si>
  <si>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</si>
  <si>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</si>
  <si>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</si>
  <si>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</si>
  <si>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</si>
  <si>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</si>
  <si>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</si>
  <si>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</si>
  <si>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</si>
  <si>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</si>
  <si>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</si>
  <si>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</si>
  <si>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</si>
  <si>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</si>
  <si>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</si>
  <si>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</si>
  <si>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</si>
  <si>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</si>
  <si>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</si>
  <si>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</si>
  <si>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</si>
  <si>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</si>
  <si>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</si>
  <si>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</si>
  <si>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</si>
  <si>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</si>
  <si>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</si>
  <si>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</si>
  <si>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</si>
  <si>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</si>
  <si>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</si>
  <si>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</si>
  <si>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</si>
  <si>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</si>
  <si>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</si>
  <si>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</si>
  <si>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</si>
  <si>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</si>
  <si>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</si>
  <si>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</si>
  <si>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</si>
  <si>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</si>
  <si>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</si>
  <si>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</si>
  <si>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</si>
  <si>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</si>
  <si>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</si>
  <si>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</si>
  <si>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</si>
  <si>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</si>
  <si>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</si>
  <si>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</si>
  <si>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</si>
  <si>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</si>
  <si>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</si>
  <si>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</si>
  <si>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</si>
  <si>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</si>
  <si>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</si>
  <si>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</si>
  <si>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</si>
  <si>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</si>
  <si>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</si>
  <si>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</si>
  <si>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</si>
  <si>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</si>
  <si>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</si>
  <si>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</si>
  <si>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</si>
  <si>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</si>
  <si>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</si>
  <si>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</si>
  <si>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</si>
  <si>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</si>
  <si>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</si>
  <si>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</si>
  <si>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</si>
  <si>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</si>
  <si>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</si>
  <si>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</si>
  <si>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</si>
  <si>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</si>
  <si>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</si>
  <si>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</si>
  <si>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</si>
  <si>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</si>
  <si>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</si>
  <si>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</si>
  <si>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</si>
  <si>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</si>
  <si>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</si>
  <si>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</si>
  <si>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</si>
  <si>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</si>
  <si>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</si>
  <si>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</si>
  <si>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</si>
  <si>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</si>
  <si>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</si>
  <si>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</si>
  <si>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</si>
  <si>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</si>
  <si>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</si>
  <si>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</si>
  <si>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</si>
  <si>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</si>
  <si>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</si>
  <si>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</si>
  <si>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</si>
  <si>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</si>
  <si>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</si>
  <si>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</si>
  <si>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</si>
  <si>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</si>
  <si>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</si>
  <si>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</si>
  <si>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</si>
  <si>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</si>
  <si>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</si>
  <si>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</si>
  <si>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</si>
  <si>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</si>
  <si>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</si>
  <si>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</si>
  <si>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</si>
  <si>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</si>
  <si>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</si>
  <si>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</si>
  <si>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</si>
  <si>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</si>
  <si>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</si>
  <si>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</si>
  <si>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</si>
  <si>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</si>
  <si>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</si>
  <si>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</si>
  <si>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</si>
  <si>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</si>
  <si>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</si>
  <si>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</si>
  <si>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</si>
  <si>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</si>
  <si>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</si>
  <si>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</si>
  <si>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</si>
  <si>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</si>
  <si>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</si>
  <si>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</si>
  <si>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</si>
  <si>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</si>
  <si>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</si>
  <si>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</si>
  <si>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</si>
  <si>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</si>
  <si>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</si>
  <si>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</si>
  <si>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</si>
  <si>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</si>
  <si>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</si>
  <si>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</si>
  <si>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</si>
  <si>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</si>
  <si>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</si>
  <si>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</si>
  <si>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</si>
  <si>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</si>
  <si>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</si>
  <si>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</si>
  <si>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</si>
  <si>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</si>
  <si>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</si>
  <si>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</si>
  <si>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</si>
  <si>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</si>
  <si>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</si>
  <si>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</si>
  <si>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</si>
  <si>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</si>
  <si>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</si>
  <si>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</si>
  <si>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</si>
  <si>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</si>
  <si>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</si>
  <si>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</si>
  <si>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</si>
  <si>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</si>
  <si>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</si>
  <si>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</si>
  <si>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</si>
  <si>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</si>
  <si>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</si>
  <si>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</si>
  <si>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</si>
  <si>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</si>
  <si>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</si>
  <si>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</si>
  <si>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</si>
  <si>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</si>
  <si>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</si>
  <si>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</si>
  <si>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</si>
  <si>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</si>
  <si>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</si>
  <si>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</si>
  <si>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</si>
  <si>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</si>
  <si>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</si>
  <si>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</si>
  <si>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</si>
  <si>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</si>
  <si>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</si>
  <si>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</si>
  <si>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</si>
  <si>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</si>
  <si>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</si>
  <si>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</si>
  <si>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</si>
  <si>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</si>
  <si>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</si>
  <si>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</si>
  <si>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</si>
  <si>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</si>
  <si>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</si>
  <si>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</si>
  <si>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</si>
  <si>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</si>
  <si>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</si>
  <si>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</si>
  <si>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</si>
  <si>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</si>
  <si>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</si>
  <si>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</si>
  <si>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</si>
  <si>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</si>
  <si>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</si>
  <si>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</si>
  <si>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</si>
  <si>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</si>
  <si>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</si>
  <si>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</si>
  <si>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</si>
  <si>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</si>
  <si>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</si>
  <si>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</si>
  <si>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</si>
  <si>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</si>
  <si>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</si>
  <si>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</si>
  <si>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</si>
  <si>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</si>
  <si>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</si>
  <si>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</si>
  <si>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</si>
  <si>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</si>
  <si>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</si>
  <si>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</si>
  <si>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</si>
  <si>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</si>
  <si>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</si>
  <si>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</si>
  <si>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</si>
  <si>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</si>
  <si>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</si>
  <si>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</si>
  <si>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</si>
  <si>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</si>
  <si>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</si>
  <si>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</si>
  <si>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</si>
  <si>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</si>
  <si>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</si>
  <si>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</si>
  <si>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</si>
  <si>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</si>
  <si>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</si>
  <si>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</si>
  <si>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</si>
  <si>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</si>
  <si>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</si>
  <si>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</si>
  <si>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</si>
  <si>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</si>
  <si>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</si>
  <si>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</si>
  <si>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</si>
  <si>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</si>
  <si>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</si>
  <si>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</si>
  <si>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</si>
  <si>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</si>
  <si>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</si>
  <si>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</si>
  <si>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</si>
  <si>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</si>
  <si>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</si>
  <si>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</si>
  <si>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</si>
  <si>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</si>
  <si>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</si>
  <si>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</si>
  <si>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</si>
  <si>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</si>
  <si>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</si>
  <si>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</si>
  <si>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</si>
  <si>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</si>
  <si>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</si>
  <si>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</si>
  <si>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</si>
  <si>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</si>
  <si>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</si>
  <si>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</si>
  <si>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</si>
  <si>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</si>
  <si>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</si>
  <si>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</si>
  <si>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</si>
  <si>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</si>
  <si>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</si>
  <si>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</si>
  <si>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</si>
  <si>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</si>
  <si>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</si>
  <si>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</si>
  <si>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</si>
  <si>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</si>
  <si>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</si>
  <si>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</si>
  <si>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</si>
  <si>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</si>
  <si>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</si>
  <si>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</si>
  <si>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</si>
  <si>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</si>
  <si>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</si>
  <si>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</si>
  <si>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</si>
  <si>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</si>
  <si>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</si>
  <si>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</si>
  <si>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</si>
  <si>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</si>
  <si>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</si>
  <si>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</si>
  <si>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</si>
  <si>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</si>
  <si>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</si>
  <si>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</si>
  <si>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</si>
  <si>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</si>
  <si>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</si>
  <si>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</si>
  <si>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</si>
  <si>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</si>
  <si>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</si>
  <si>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</si>
  <si>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</si>
  <si>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</si>
  <si>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</si>
  <si>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</si>
  <si>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</si>
  <si>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</si>
  <si>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</si>
  <si>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</si>
  <si>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</si>
  <si>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</si>
  <si>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</si>
  <si>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</si>
  <si>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</si>
  <si>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</si>
  <si>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</si>
  <si>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</si>
  <si>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</si>
  <si>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</si>
  <si>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</si>
  <si>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</si>
  <si>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</si>
  <si>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</si>
  <si>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</si>
  <si>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</si>
  <si>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</si>
  <si>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</si>
  <si>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</si>
  <si>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</si>
  <si>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</si>
  <si>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</si>
  <si>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</si>
  <si>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</si>
  <si>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</si>
  <si>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</si>
  <si>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</si>
  <si>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</si>
  <si>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</si>
  <si>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</si>
  <si>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</si>
  <si>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</si>
  <si>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</si>
  <si>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</si>
  <si>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</si>
  <si>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</si>
  <si>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</si>
  <si>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</si>
  <si>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</si>
  <si>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</si>
  <si>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</si>
  <si>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</si>
  <si>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</si>
  <si>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</si>
  <si>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</si>
  <si>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</si>
  <si>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</si>
  <si>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</si>
  <si>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</si>
  <si>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</si>
  <si>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</si>
  <si>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</si>
  <si>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</si>
  <si>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</si>
  <si>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</si>
  <si>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</si>
  <si>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</si>
  <si>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</si>
  <si>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</si>
  <si>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</si>
  <si>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</si>
  <si>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</si>
  <si>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</si>
  <si>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</si>
  <si>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</si>
  <si>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</si>
  <si>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</si>
  <si>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</si>
  <si>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</si>
  <si>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</si>
  <si>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</si>
  <si>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</si>
  <si>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</si>
  <si>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</si>
  <si>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</si>
  <si>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</si>
  <si>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</si>
  <si>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</si>
  <si>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</si>
  <si>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</si>
  <si>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</si>
  <si>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</si>
  <si>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</si>
  <si>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</si>
  <si>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</si>
  <si>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</si>
  <si>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</si>
  <si>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</si>
  <si>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</si>
  <si>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</si>
  <si>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</si>
  <si>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</si>
  <si>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</si>
  <si>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</si>
  <si>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</si>
  <si>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</si>
  <si>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</si>
  <si>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</si>
  <si>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</si>
  <si>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</si>
  <si>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</si>
  <si>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</si>
  <si>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</si>
  <si>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</si>
  <si>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</si>
  <si>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</si>
  <si>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</si>
  <si>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</si>
  <si>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</si>
  <si>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</si>
  <si>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</si>
  <si>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</si>
  <si>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</si>
  <si>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</si>
  <si>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</si>
  <si>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</si>
  <si>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</si>
  <si>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</si>
  <si>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</si>
  <si>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</si>
  <si>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</si>
  <si>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</si>
  <si>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</si>
  <si>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</si>
  <si>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</si>
  <si>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</si>
  <si>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</si>
  <si>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</si>
  <si>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</si>
  <si>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</si>
  <si>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</si>
  <si>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</si>
  <si>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</si>
  <si>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</si>
  <si>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</si>
  <si>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</si>
  <si>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</si>
  <si>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</si>
  <si>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</si>
  <si>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</si>
  <si>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</si>
  <si>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</si>
  <si>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</si>
  <si>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</si>
  <si>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</si>
  <si>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</si>
  <si>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</si>
  <si>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</si>
  <si>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</si>
  <si>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</si>
  <si>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</si>
  <si>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</si>
  <si>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</si>
  <si>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</si>
  <si>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</si>
  <si>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</si>
  <si>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</si>
  <si>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</si>
  <si>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</si>
  <si>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</si>
  <si>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</si>
  <si>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</si>
  <si>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</si>
  <si>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</si>
  <si>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</si>
  <si>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</si>
  <si>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</si>
  <si>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</si>
  <si>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</si>
  <si>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</si>
  <si>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</si>
  <si>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</si>
  <si>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</si>
  <si>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</si>
  <si>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</si>
  <si>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</si>
  <si>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</si>
  <si>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</si>
  <si>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</si>
  <si>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</si>
  <si>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</si>
  <si>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</si>
  <si>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</si>
  <si>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</si>
  <si>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</si>
  <si>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</si>
  <si>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</si>
  <si>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</si>
  <si>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</si>
  <si>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</si>
  <si>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</si>
  <si>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</si>
  <si>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</si>
  <si>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</si>
  <si>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</si>
  <si>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</si>
  <si>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</si>
  <si>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</si>
  <si>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</si>
  <si>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</si>
  <si>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</si>
  <si>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</si>
  <si>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</si>
  <si>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</si>
  <si>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</si>
  <si>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</si>
  <si>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</si>
  <si>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</si>
  <si>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</si>
  <si>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</si>
  <si>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</si>
  <si>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</si>
  <si>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</si>
  <si>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</si>
  <si>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</si>
  <si>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</si>
  <si>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</si>
  <si>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</si>
  <si>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</si>
  <si>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</si>
  <si>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</si>
  <si>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</si>
  <si>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</si>
  <si>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</si>
  <si>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</si>
  <si>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</si>
  <si>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</si>
  <si>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</si>
  <si>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</si>
  <si>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</si>
  <si>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</si>
  <si>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</si>
  <si>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</si>
  <si>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</si>
  <si>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</si>
  <si>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</si>
  <si>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</si>
  <si>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</si>
  <si>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</si>
  <si>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</si>
  <si>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</si>
  <si>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</si>
  <si>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</si>
  <si>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</si>
  <si>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</si>
  <si>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</si>
  <si>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</si>
  <si>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</si>
  <si>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</si>
  <si>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</si>
  <si>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</si>
  <si>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</si>
  <si>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</si>
  <si>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</si>
  <si>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</si>
  <si>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</si>
  <si>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</si>
  <si>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</si>
  <si>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</si>
  <si>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</si>
  <si>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</si>
  <si>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</si>
  <si>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</si>
  <si>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</si>
  <si>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</si>
  <si>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</si>
  <si>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</si>
  <si>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</si>
  <si>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</si>
  <si>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</si>
  <si>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</si>
  <si>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</si>
  <si>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</si>
  <si>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</si>
  <si>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</si>
  <si>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</si>
  <si>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</si>
  <si>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</si>
  <si>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</si>
  <si>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</si>
  <si>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</si>
  <si>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</si>
  <si>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</si>
  <si>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</si>
  <si>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</si>
  <si>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</si>
  <si>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</si>
  <si>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</si>
  <si>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</si>
  <si>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</si>
  <si>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</si>
  <si>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</si>
  <si>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</si>
  <si>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</si>
  <si>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</si>
  <si>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</si>
  <si>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</si>
  <si>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</si>
  <si>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</si>
  <si>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</si>
  <si>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</si>
  <si>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</si>
  <si>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</si>
  <si>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</si>
  <si>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</si>
  <si>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</si>
  <si>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</si>
  <si>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</si>
  <si>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</si>
  <si>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</si>
  <si>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</si>
  <si>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</si>
  <si>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</si>
  <si>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</si>
  <si>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</si>
  <si>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</si>
  <si>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</si>
  <si>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</si>
  <si>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</si>
  <si>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</si>
  <si>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</si>
  <si>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</si>
  <si>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</si>
  <si>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</si>
  <si>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</si>
  <si>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</si>
  <si>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</si>
  <si>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</si>
  <si>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</si>
  <si>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</si>
  <si>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</si>
  <si>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</si>
  <si>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</si>
  <si>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</si>
  <si>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</si>
  <si>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</si>
  <si>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</si>
  <si>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</si>
  <si>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</si>
  <si>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</si>
  <si>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</si>
  <si>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</si>
  <si>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</si>
  <si>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</si>
  <si>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</si>
  <si>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</si>
  <si>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</si>
  <si>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</si>
  <si>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</si>
  <si>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</si>
  <si>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</si>
  <si>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</si>
  <si>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</si>
  <si>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</si>
  <si>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</si>
  <si>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</si>
  <si>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</si>
  <si>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</si>
  <si>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</si>
  <si>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</si>
  <si>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</si>
  <si>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</si>
  <si>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</si>
  <si>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</si>
  <si>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</si>
  <si>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</si>
  <si>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</si>
  <si>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</si>
  <si>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</si>
  <si>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</si>
  <si>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</si>
  <si>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</si>
  <si>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</si>
  <si>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</si>
  <si>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</si>
  <si>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</si>
  <si>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</si>
  <si>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</si>
  <si>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</si>
  <si>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</si>
  <si>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</si>
  <si>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</si>
  <si>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</si>
  <si>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</si>
  <si>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</si>
  <si>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</si>
  <si>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</si>
  <si>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</si>
  <si>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</si>
  <si>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</si>
  <si>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</si>
  <si>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</si>
  <si>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</si>
  <si>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</si>
  <si>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</si>
  <si>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</si>
  <si>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</si>
  <si>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</si>
  <si>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</si>
  <si>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</si>
  <si>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</si>
  <si>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</si>
  <si>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</si>
  <si>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</si>
  <si>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</si>
  <si>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</si>
  <si>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</si>
  <si>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</si>
  <si>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</si>
  <si>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</si>
  <si>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</si>
  <si>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</si>
  <si>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</si>
  <si>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</si>
  <si>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</si>
  <si>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</si>
  <si>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</si>
  <si>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</si>
  <si>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</si>
  <si>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</si>
  <si>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</si>
  <si>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</si>
  <si>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</si>
  <si>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</si>
  <si>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</si>
  <si>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</si>
  <si>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</si>
  <si>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</si>
  <si>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</si>
  <si>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</si>
  <si>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</si>
  <si>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</si>
  <si>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</si>
  <si>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</si>
  <si>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</si>
  <si>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</si>
  <si>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</si>
  <si>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</si>
  <si>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</si>
  <si>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</si>
  <si>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</si>
  <si>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</si>
  <si>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</si>
  <si>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</si>
  <si>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</si>
  <si>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</si>
  <si>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</si>
  <si>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</si>
  <si>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</si>
  <si>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</si>
  <si>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</si>
  <si>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</si>
  <si>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</si>
  <si>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</si>
  <si>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</si>
  <si>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</si>
  <si>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</si>
  <si>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</si>
  <si>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</si>
  <si>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</si>
  <si>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</si>
  <si>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</si>
  <si>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</si>
  <si>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</si>
  <si>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</si>
  <si>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</si>
  <si>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</si>
  <si>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</si>
  <si>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</si>
  <si>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</si>
  <si>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</si>
  <si>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</si>
  <si>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</si>
  <si>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</si>
  <si>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</si>
  <si>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</si>
  <si>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</si>
  <si>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</si>
  <si>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</si>
  <si>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</si>
  <si>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</si>
  <si>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</si>
  <si>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</si>
  <si>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</si>
  <si>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</si>
  <si>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</si>
  <si>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</si>
  <si>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</si>
  <si>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</si>
  <si>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</si>
  <si>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</si>
  <si>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</si>
  <si>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</si>
  <si>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</si>
  <si>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</si>
  <si>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</si>
  <si>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</si>
  <si>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</si>
  <si>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</si>
  <si>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</si>
  <si>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</si>
  <si>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</si>
  <si>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</si>
  <si>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</si>
  <si>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</si>
  <si>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</si>
  <si>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</si>
  <si>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</si>
  <si>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</si>
  <si>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</si>
  <si>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</si>
  <si>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</si>
  <si>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</si>
  <si>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</si>
  <si>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</si>
  <si>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</si>
  <si>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</si>
  <si>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</si>
  <si>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</si>
  <si>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</si>
  <si>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</si>
  <si>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</si>
  <si>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</si>
  <si>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</si>
  <si>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</si>
  <si>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</si>
  <si>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</si>
  <si>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</si>
  <si>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</si>
  <si>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</si>
  <si>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</si>
  <si>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</si>
  <si>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</si>
  <si>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</si>
  <si>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</si>
  <si>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</si>
  <si>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</si>
  <si>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</si>
  <si>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</si>
  <si>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</si>
  <si>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</si>
  <si>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</si>
  <si>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</si>
  <si>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</si>
  <si>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</si>
  <si>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</si>
  <si>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</si>
  <si>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</si>
  <si>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</si>
  <si>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</si>
  <si>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</si>
  <si>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</si>
  <si>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</si>
  <si>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</si>
  <si>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</si>
  <si>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</si>
  <si>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</si>
  <si>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</si>
  <si>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</si>
  <si>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</si>
  <si>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</si>
  <si>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</si>
  <si>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</si>
  <si>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</si>
  <si>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</si>
  <si>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</si>
  <si>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</si>
  <si>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</si>
  <si>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</si>
  <si>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</si>
  <si>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</si>
  <si>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</si>
  <si>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</si>
  <si>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</si>
  <si>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</si>
  <si>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</si>
  <si>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</si>
  <si>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</si>
  <si>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</si>
  <si>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</si>
  <si>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</si>
  <si>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</si>
  <si>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</si>
  <si>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</si>
  <si>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</si>
  <si>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</si>
  <si>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</si>
  <si>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</si>
  <si>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</si>
  <si>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</si>
  <si>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</si>
  <si>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</si>
  <si>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</si>
  <si>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</si>
  <si>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</si>
  <si>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</si>
  <si>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</si>
  <si>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</si>
  <si>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</si>
  <si>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</si>
  <si>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</si>
  <si>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</si>
  <si>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</si>
  <si>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</si>
  <si>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</si>
  <si>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</si>
  <si>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</si>
  <si>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</si>
  <si>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</si>
  <si>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</si>
  <si>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</si>
  <si>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</si>
  <si>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</si>
  <si>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</si>
  <si>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</si>
  <si>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</si>
  <si>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</si>
  <si>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</si>
  <si>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</si>
  <si>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</si>
  <si>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</si>
  <si>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</si>
  <si>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</si>
  <si>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</si>
  <si>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</si>
  <si>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</si>
  <si>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</si>
  <si>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</si>
  <si>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</si>
  <si>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</si>
  <si>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</si>
  <si>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</si>
  <si>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</si>
  <si>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</si>
  <si>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</si>
  <si>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</si>
  <si>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</si>
  <si>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</si>
  <si>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</si>
  <si>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</si>
  <si>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</si>
  <si>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</si>
  <si>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</si>
  <si>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</si>
  <si>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</si>
  <si>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</si>
  <si>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</si>
  <si>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</si>
  <si>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</si>
  <si>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</si>
  <si>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</si>
  <si>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</si>
  <si>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</si>
  <si>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</si>
  <si>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</si>
  <si>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</si>
  <si>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</si>
  <si>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</si>
  <si>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</si>
  <si>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</si>
  <si>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</si>
  <si>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</si>
  <si>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</si>
  <si>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</si>
  <si>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</si>
  <si>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</si>
  <si>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</si>
  <si>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</si>
  <si>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</si>
  <si>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</si>
  <si>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</si>
  <si>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</si>
  <si>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</si>
  <si>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</si>
  <si>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</si>
  <si>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</si>
  <si>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</si>
  <si>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</si>
  <si>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</si>
  <si>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</si>
  <si>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</si>
  <si>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</si>
  <si>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</si>
  <si>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</si>
  <si>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</si>
  <si>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</si>
  <si>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</si>
  <si>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</si>
  <si>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</si>
  <si>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</si>
  <si>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</si>
  <si>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</si>
  <si>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</si>
  <si>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</si>
  <si>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</si>
  <si>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</si>
  <si>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</si>
  <si>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</si>
  <si>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</si>
  <si>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</si>
  <si>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</si>
  <si>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</si>
  <si>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</si>
  <si>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</si>
  <si>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</si>
  <si>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</si>
  <si>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</si>
  <si>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</si>
  <si>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</si>
  <si>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</si>
  <si>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</si>
  <si>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</si>
  <si>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</si>
  <si>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</si>
  <si>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</si>
  <si>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</si>
  <si>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</si>
  <si>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</si>
  <si>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</si>
  <si>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</si>
  <si>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</si>
  <si>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</si>
  <si>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</si>
  <si>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</si>
  <si>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</si>
  <si>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</si>
  <si>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</si>
  <si>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</si>
  <si>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</si>
  <si>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</si>
  <si>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</si>
  <si>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</si>
  <si>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</si>
  <si>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</si>
  <si>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</si>
  <si>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</si>
  <si>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</si>
  <si>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</si>
  <si>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</si>
  <si>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</si>
  <si>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</si>
  <si>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</si>
  <si>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</si>
  <si>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</si>
  <si>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</si>
  <si>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</si>
  <si>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</si>
  <si>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</si>
  <si>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</si>
  <si>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</si>
  <si>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</si>
  <si>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</si>
  <si>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</si>
  <si>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</si>
  <si>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</si>
  <si>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</si>
  <si>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</si>
  <si>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</si>
  <si>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</si>
  <si>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</si>
  <si>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</si>
  <si>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</si>
  <si>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</si>
  <si>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</si>
  <si>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</si>
  <si>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</si>
  <si>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</si>
  <si>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</si>
  <si>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</si>
  <si>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</si>
  <si>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</si>
  <si>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</si>
  <si>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</si>
  <si>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</si>
  <si>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</si>
  <si>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</si>
  <si>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</si>
  <si>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</si>
  <si>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</si>
  <si>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</si>
  <si>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</si>
  <si>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</si>
  <si>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</si>
  <si>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</si>
  <si>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</si>
  <si>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</si>
  <si>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</si>
  <si>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</si>
  <si>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</si>
  <si>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</si>
  <si>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</si>
  <si>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</si>
  <si>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</si>
  <si>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</si>
  <si>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</si>
  <si>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</si>
  <si>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</si>
  <si>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</si>
  <si>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</si>
  <si>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</si>
  <si>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</si>
  <si>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</si>
  <si>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</si>
  <si>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</si>
  <si>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</si>
  <si>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</si>
  <si>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</si>
  <si>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</si>
  <si>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</si>
  <si>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</si>
  <si>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</si>
  <si>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</si>
  <si>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</si>
  <si>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</si>
  <si>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</si>
  <si>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</si>
  <si>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</si>
  <si>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</si>
  <si>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</si>
  <si>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</si>
  <si>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</si>
  <si>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</si>
  <si>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</si>
  <si>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</si>
  <si>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</si>
  <si>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</si>
  <si>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</si>
  <si>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</si>
  <si>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</si>
  <si>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</si>
  <si>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</si>
  <si>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</si>
  <si>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</si>
  <si>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</si>
  <si>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</si>
  <si>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</si>
  <si>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</si>
  <si>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</si>
  <si>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</si>
  <si>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</si>
  <si>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</si>
  <si>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</si>
  <si>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</si>
  <si>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</si>
  <si>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</si>
  <si>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</si>
  <si>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</si>
  <si>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</si>
  <si>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</si>
  <si>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</si>
  <si>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</si>
  <si>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</si>
  <si>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</si>
  <si>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</si>
  <si>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</si>
  <si>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</si>
  <si>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</si>
  <si>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</si>
  <si>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</si>
  <si>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</si>
  <si>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</si>
  <si>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</si>
  <si>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</si>
  <si>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</si>
  <si>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</si>
  <si>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</si>
  <si>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</si>
  <si>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</si>
  <si>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</si>
  <si>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</si>
  <si>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</si>
  <si>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</si>
  <si>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</si>
  <si>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</si>
  <si>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</si>
  <si>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</si>
  <si>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</si>
  <si>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</si>
  <si>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</si>
  <si>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</si>
  <si>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</si>
  <si>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</si>
  <si>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</si>
  <si>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</si>
  <si>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</si>
  <si>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</si>
  <si>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</si>
  <si>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</si>
  <si>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</si>
  <si>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</si>
  <si>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</si>
  <si>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</si>
  <si>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</si>
  <si>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</si>
  <si>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</si>
  <si>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</si>
  <si>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</si>
  <si>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</si>
  <si>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</si>
  <si>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</si>
  <si>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</si>
  <si>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</si>
  <si>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</si>
  <si>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</si>
  <si>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</si>
  <si>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</si>
  <si>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</si>
  <si>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</si>
  <si>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</si>
  <si>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</si>
  <si>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</si>
  <si>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</si>
  <si>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</si>
  <si>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</si>
  <si>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</si>
  <si>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</si>
  <si>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</si>
  <si>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</si>
  <si>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</si>
  <si>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</si>
  <si>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</si>
  <si>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</si>
  <si>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</si>
  <si>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</si>
  <si>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</si>
  <si>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</si>
  <si>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</si>
  <si>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</si>
  <si>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</si>
  <si>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</si>
  <si>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</si>
  <si>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</si>
  <si>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</si>
  <si>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</si>
  <si>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</si>
  <si>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</si>
  <si>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</si>
  <si>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</si>
  <si>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</si>
  <si>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</si>
  <si>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</si>
  <si>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</si>
  <si>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</si>
  <si>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</si>
  <si>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</si>
  <si>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</si>
  <si>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</si>
  <si>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</si>
  <si>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</si>
  <si>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</si>
  <si>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</si>
  <si>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</si>
  <si>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</si>
  <si>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</si>
  <si>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</si>
  <si>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</si>
  <si>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</si>
  <si>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</si>
  <si>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</si>
  <si>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</si>
  <si>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</si>
  <si>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</si>
  <si>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</si>
  <si>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</si>
  <si>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</si>
  <si>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</si>
  <si>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</si>
  <si>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</si>
  <si>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</si>
  <si>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</si>
  <si>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</si>
  <si>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</si>
  <si>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</si>
  <si>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</si>
  <si>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</si>
  <si>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</si>
  <si>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</si>
  <si>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</si>
  <si>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</si>
  <si>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</si>
  <si>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</si>
  <si>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</si>
  <si>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</si>
  <si>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</si>
  <si>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</si>
  <si>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</si>
  <si>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</si>
  <si>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</si>
  <si>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</si>
  <si>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</si>
  <si>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</si>
  <si>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</si>
  <si>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</si>
  <si>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</si>
  <si>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</si>
  <si>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</si>
  <si>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</si>
  <si>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</si>
  <si>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</si>
  <si>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</si>
  <si>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</si>
  <si>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</si>
  <si>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</si>
  <si>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</si>
  <si>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</si>
  <si>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</si>
  <si>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</si>
  <si>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</si>
  <si>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</si>
  <si>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</si>
  <si>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</si>
  <si>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</si>
  <si>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</si>
  <si>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</si>
  <si>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</si>
  <si>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</si>
  <si>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</si>
  <si>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</si>
  <si>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</si>
  <si>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</si>
  <si>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</si>
  <si>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</si>
  <si>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</si>
  <si>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</si>
  <si>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</si>
  <si>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</si>
  <si>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</si>
  <si>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</si>
  <si>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</si>
  <si>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</si>
  <si>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</si>
  <si>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</si>
  <si>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</si>
  <si>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</si>
  <si>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</si>
  <si>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</si>
  <si>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</si>
  <si>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</si>
  <si>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</si>
  <si>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</si>
  <si>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</si>
  <si>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</si>
  <si>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</si>
  <si>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</si>
  <si>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</si>
  <si>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</si>
  <si>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</si>
  <si>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</si>
  <si>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</si>
  <si>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</si>
  <si>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</si>
  <si>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</si>
  <si>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</si>
  <si>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</si>
  <si>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</si>
  <si>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</si>
  <si>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</si>
  <si>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</si>
  <si>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</si>
  <si>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</si>
  <si>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</si>
  <si>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</si>
  <si>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</si>
  <si>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</si>
  <si>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</si>
  <si>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</si>
  <si>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</si>
  <si>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</si>
  <si>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</si>
  <si>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</si>
  <si>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</si>
  <si>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</si>
  <si>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</si>
  <si>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</si>
  <si>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</si>
  <si>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</si>
  <si>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</si>
  <si>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</si>
  <si>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</si>
  <si>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</si>
  <si>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</si>
  <si>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</si>
  <si>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</si>
  <si>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</si>
  <si>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</si>
  <si>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</si>
  <si>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</si>
  <si>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</si>
  <si>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</si>
  <si>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</si>
  <si>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</si>
  <si>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</si>
  <si>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</si>
  <si>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</si>
  <si>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</si>
  <si>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</si>
  <si>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</si>
  <si>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</si>
  <si>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</si>
  <si>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</si>
  <si>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</si>
  <si>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</si>
  <si>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</si>
  <si>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</si>
  <si>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</si>
  <si>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</si>
  <si>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</si>
  <si>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</si>
  <si>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</si>
  <si>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</si>
  <si>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</si>
  <si>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</si>
  <si>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</si>
  <si>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</si>
  <si>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</si>
  <si>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</si>
  <si>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</si>
  <si>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</si>
  <si>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</si>
  <si>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</si>
  <si>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</si>
  <si>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</si>
  <si>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</si>
  <si>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</si>
  <si>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</si>
  <si>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</si>
  <si>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</si>
  <si>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</si>
  <si>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</si>
  <si>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</si>
  <si>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</si>
  <si>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</si>
  <si>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</si>
  <si>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</si>
  <si>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</si>
  <si>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</si>
  <si>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</si>
  <si>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</si>
  <si>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</si>
  <si>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</si>
  <si>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</si>
  <si>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</si>
  <si>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</si>
  <si>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</si>
  <si>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</si>
  <si>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</si>
  <si>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</si>
  <si>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</si>
  <si>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</si>
  <si>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</si>
  <si>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</si>
  <si>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</si>
  <si>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</si>
  <si>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</si>
  <si>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</si>
  <si>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</si>
  <si>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</si>
  <si>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</si>
  <si>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</si>
  <si>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</si>
  <si>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</si>
  <si>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</si>
  <si>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</si>
  <si>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</si>
  <si>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</si>
  <si>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</si>
  <si>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</si>
  <si>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</si>
  <si>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</si>
  <si>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</si>
  <si>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</si>
  <si>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</si>
  <si>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</si>
  <si>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</si>
  <si>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</si>
  <si>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</si>
  <si>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</si>
  <si>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</si>
  <si>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</si>
  <si>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</si>
  <si>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</si>
  <si>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</si>
  <si>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</si>
  <si>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</si>
  <si>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</si>
  <si>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</si>
  <si>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</si>
  <si>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</si>
  <si>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</si>
  <si>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</si>
  <si>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</si>
  <si>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</si>
  <si>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</si>
  <si>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</si>
  <si>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</si>
  <si>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</si>
  <si>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</si>
  <si>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</si>
  <si>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</si>
  <si>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</si>
  <si>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</si>
  <si>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</si>
  <si>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</si>
  <si>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</si>
  <si>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</si>
  <si>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</si>
  <si>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</si>
  <si>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</si>
  <si>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</si>
  <si>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</si>
  <si>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</si>
  <si>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</si>
  <si>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</si>
  <si>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</si>
  <si>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</si>
  <si>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</si>
  <si>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</si>
  <si>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</si>
  <si>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</si>
  <si>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</si>
  <si>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</si>
  <si>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</si>
  <si>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</si>
  <si>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</si>
  <si>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</si>
  <si>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</si>
  <si>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</si>
  <si>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</si>
  <si>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</si>
  <si>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</si>
  <si>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</si>
  <si>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</si>
  <si>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</si>
  <si>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</si>
  <si>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</si>
  <si>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</si>
  <si>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</si>
  <si>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</si>
  <si>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</si>
  <si>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</si>
  <si>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</si>
  <si>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</si>
  <si>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</si>
  <si>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</si>
  <si>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</si>
  <si>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</si>
  <si>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</si>
  <si>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</si>
  <si>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</si>
  <si>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</si>
  <si>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</si>
  <si>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</si>
  <si>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</si>
  <si>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</si>
  <si>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</si>
  <si>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</si>
  <si>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</si>
  <si>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</si>
  <si>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</si>
  <si>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</si>
  <si>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</si>
  <si>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</si>
  <si>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</si>
  <si>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</si>
  <si>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</si>
  <si>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</si>
  <si>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</si>
  <si>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</si>
  <si>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</si>
  <si>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</si>
  <si>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</si>
  <si>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</si>
  <si>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</si>
  <si>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</si>
  <si>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</si>
  <si>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</si>
  <si>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</si>
  <si>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</si>
  <si>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</si>
  <si>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</si>
  <si>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</si>
  <si>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</si>
  <si>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</si>
  <si>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</si>
  <si>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</si>
  <si>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</si>
  <si>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</si>
  <si>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</si>
  <si>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</si>
  <si>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</si>
  <si>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</si>
  <si>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</si>
  <si>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</si>
  <si>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</si>
  <si>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</si>
  <si>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</si>
  <si>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</si>
  <si>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</si>
  <si>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</si>
  <si>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</si>
  <si>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</si>
  <si>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</si>
  <si>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</si>
  <si>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</si>
  <si>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</si>
  <si>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</si>
  <si>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</si>
  <si>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</si>
  <si>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</si>
  <si>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</si>
  <si>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</si>
  <si>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</si>
  <si>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</si>
  <si>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</si>
  <si>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</si>
  <si>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</si>
  <si>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</si>
  <si>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</si>
  <si>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</si>
  <si>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</si>
  <si>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</si>
  <si>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</si>
  <si>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</si>
  <si>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</si>
  <si>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</si>
  <si>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</si>
  <si>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</si>
  <si>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</si>
  <si>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</si>
  <si>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</si>
  <si>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</si>
  <si>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</si>
  <si>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</si>
  <si>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</si>
  <si>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</si>
  <si>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</si>
  <si>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</si>
  <si>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</si>
  <si>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</si>
  <si>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</si>
  <si>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</si>
  <si>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</si>
  <si>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</si>
  <si>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</si>
  <si>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</si>
  <si>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</si>
  <si>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</si>
  <si>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</si>
  <si>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</si>
  <si>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</si>
  <si>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</si>
  <si>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</si>
  <si>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</si>
  <si>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</si>
  <si>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</si>
  <si>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</si>
  <si>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</si>
  <si>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</si>
  <si>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</si>
  <si>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</si>
  <si>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</si>
  <si>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</si>
  <si>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</si>
  <si>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</si>
  <si>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</si>
  <si>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</si>
  <si>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</si>
  <si>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</si>
  <si>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</si>
  <si>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</si>
  <si>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</si>
  <si>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</si>
  <si>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</si>
  <si>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</si>
  <si>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</si>
  <si>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</si>
  <si>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</si>
  <si>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</si>
  <si>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</si>
  <si>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</si>
  <si>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</si>
  <si>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</si>
  <si>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</si>
  <si>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</si>
  <si>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</si>
  <si>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</si>
  <si>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</si>
  <si>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</si>
  <si>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</si>
  <si>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</si>
  <si>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</si>
  <si>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</si>
  <si>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</si>
  <si>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</si>
  <si>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</si>
  <si>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</si>
  <si>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</si>
  <si>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</si>
  <si>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</si>
  <si>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</si>
  <si>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</si>
  <si>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</si>
  <si>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</si>
  <si>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</si>
  <si>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</si>
  <si>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</si>
  <si>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</si>
  <si>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</si>
  <si>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</si>
  <si>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</si>
  <si>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</si>
  <si>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</si>
  <si>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</si>
  <si>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</si>
  <si>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</si>
  <si>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</si>
  <si>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</si>
  <si>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</si>
  <si>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</si>
  <si>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</si>
  <si>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</si>
  <si>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</si>
  <si>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</si>
  <si>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</si>
  <si>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</si>
  <si>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</si>
  <si>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</si>
  <si>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</si>
  <si>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</si>
  <si>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</si>
  <si>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</si>
  <si>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</si>
  <si>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</si>
  <si>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</si>
  <si>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</si>
  <si>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</si>
  <si>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</si>
  <si>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</si>
  <si>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</si>
  <si>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</si>
  <si>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</si>
  <si>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</si>
  <si>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</si>
  <si>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</si>
  <si>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</si>
  <si>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</si>
  <si>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</si>
  <si>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</si>
  <si>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</si>
  <si>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</si>
  <si>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</si>
  <si>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</si>
  <si>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</si>
  <si>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</si>
  <si>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</si>
  <si>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</si>
  <si>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</si>
  <si>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</si>
  <si>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</si>
  <si>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</si>
  <si>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</si>
  <si>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</si>
  <si>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</si>
  <si>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</si>
  <si>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</si>
  <si>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</si>
  <si>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</si>
  <si>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</si>
  <si>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</si>
  <si>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</si>
  <si>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</si>
  <si>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</si>
  <si>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</si>
  <si>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</si>
  <si>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</si>
  <si>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</si>
  <si>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</si>
  <si>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</si>
  <si>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</si>
  <si>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</si>
  <si>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</si>
  <si>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</si>
  <si>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</si>
  <si>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</si>
  <si>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</si>
  <si>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</si>
  <si>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</si>
  <si>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</si>
  <si>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</si>
  <si>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</si>
  <si>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</si>
  <si>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</si>
  <si>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</si>
  <si>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</si>
  <si>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</si>
  <si>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</si>
  <si>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</si>
  <si>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</si>
  <si>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</si>
  <si>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</si>
  <si>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</si>
  <si>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</si>
  <si>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</si>
  <si>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</si>
  <si>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</si>
  <si>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</si>
  <si>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</si>
  <si>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</si>
  <si>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</si>
  <si>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</si>
  <si>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</si>
  <si>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</si>
  <si>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</si>
  <si>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</si>
  <si>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</si>
  <si>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</si>
  <si>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</si>
  <si>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</si>
  <si>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</si>
  <si>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</si>
  <si>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</si>
  <si>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</si>
  <si>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</si>
  <si>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</si>
  <si>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</si>
  <si>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</si>
  <si>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</si>
  <si>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</si>
  <si>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</si>
  <si>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</si>
  <si>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</si>
  <si>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</si>
  <si>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</si>
  <si>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</si>
  <si>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</si>
  <si>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</si>
  <si>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</si>
  <si>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</si>
  <si>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</si>
  <si>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</si>
  <si>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</si>
  <si>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</si>
  <si>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</si>
  <si>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</si>
  <si>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</si>
  <si>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</si>
  <si>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</si>
  <si>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</si>
  <si>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</si>
  <si>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</si>
  <si>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</si>
  <si>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</si>
  <si>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</si>
  <si>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</si>
  <si>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</si>
  <si>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</si>
  <si>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</si>
  <si>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</si>
  <si>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</si>
  <si>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</si>
  <si>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</si>
  <si>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</si>
  <si>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</si>
  <si>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</si>
  <si>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</si>
  <si>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</si>
  <si>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</si>
  <si>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</si>
  <si>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</si>
  <si>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</si>
  <si>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</si>
  <si>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</si>
  <si>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</si>
  <si>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</si>
  <si>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</si>
  <si>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</si>
  <si>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</si>
  <si>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</si>
  <si>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</si>
  <si>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</si>
  <si>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</si>
  <si>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</si>
  <si>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</si>
  <si>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</si>
  <si>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</si>
  <si>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</si>
  <si>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</si>
  <si>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</si>
  <si>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</si>
  <si>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</si>
  <si>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</si>
  <si>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</si>
  <si>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</si>
  <si>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</si>
  <si>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</si>
  <si>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</si>
  <si>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</si>
  <si>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</si>
  <si>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</si>
  <si>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</si>
  <si>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</si>
  <si>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</si>
  <si>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</si>
  <si>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</si>
  <si>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</si>
  <si>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</si>
  <si>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</si>
  <si>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</si>
  <si>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</si>
  <si>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</si>
  <si>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</si>
  <si>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</si>
  <si>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</si>
  <si>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</si>
  <si>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</si>
  <si>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</si>
  <si>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</si>
  <si>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</si>
  <si>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</si>
  <si>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</si>
  <si>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</si>
  <si>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</si>
  <si>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</si>
  <si>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</si>
  <si>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</si>
  <si>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</si>
  <si>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</si>
  <si>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</si>
  <si>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</si>
  <si>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</si>
  <si>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</si>
  <si>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</si>
  <si>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</si>
  <si>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</si>
  <si>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</si>
  <si>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</si>
  <si>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</si>
  <si>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</si>
  <si>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</si>
  <si>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</si>
  <si>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</si>
  <si>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</si>
  <si>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</si>
  <si>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</si>
  <si>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</si>
  <si>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</si>
  <si>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</si>
  <si>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</si>
  <si>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</si>
  <si>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</si>
  <si>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</si>
  <si>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</si>
  <si>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</si>
  <si>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</si>
  <si>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</si>
  <si>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</si>
  <si>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</si>
  <si>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</si>
  <si>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</si>
  <si>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</si>
  <si>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</si>
  <si>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</si>
  <si>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</si>
  <si>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</si>
  <si>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</si>
  <si>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</si>
  <si>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</si>
  <si>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</si>
  <si>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</si>
  <si>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</si>
  <si>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</si>
  <si>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</si>
  <si>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</si>
  <si>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</si>
  <si>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</si>
  <si>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</si>
  <si>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</si>
  <si>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</si>
  <si>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</si>
  <si>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</si>
  <si>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</si>
  <si>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</si>
  <si>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</si>
  <si>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</si>
  <si>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</si>
  <si>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</si>
  <si>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</si>
  <si>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</si>
  <si>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</si>
  <si>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</si>
  <si>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</si>
  <si>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</si>
  <si>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</si>
  <si>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</si>
  <si>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</si>
  <si>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</si>
  <si>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</si>
  <si>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</si>
  <si>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</si>
  <si>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</si>
  <si>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</si>
  <si>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</si>
  <si>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</si>
  <si>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</si>
  <si>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</si>
  <si>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</si>
  <si>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</si>
  <si>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</si>
  <si>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</si>
  <si>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</si>
  <si>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</si>
  <si>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</si>
  <si>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</si>
  <si>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</si>
  <si>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</si>
  <si>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</si>
  <si>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</si>
  <si>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</si>
  <si>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</si>
  <si>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</si>
  <si>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</si>
  <si>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</si>
  <si>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</si>
  <si>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</si>
  <si>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</si>
  <si>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</si>
  <si>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</si>
  <si>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</si>
  <si>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</si>
  <si>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</si>
  <si>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</si>
  <si>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</si>
  <si>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</si>
  <si>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</si>
  <si>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</si>
  <si>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</si>
  <si>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</si>
  <si>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</si>
  <si>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</si>
  <si>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</si>
  <si>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</si>
  <si>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</si>
  <si>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</si>
  <si>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</si>
  <si>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</si>
  <si>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</si>
  <si>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</si>
  <si>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</si>
  <si>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</si>
  <si>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</si>
  <si>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</si>
  <si>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</si>
  <si>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</si>
  <si>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</si>
  <si>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</si>
  <si>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</si>
  <si>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</si>
  <si>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</si>
  <si>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</si>
  <si>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</si>
  <si>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</si>
  <si>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</si>
  <si>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</si>
  <si>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</si>
  <si>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</si>
  <si>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</si>
  <si>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</si>
  <si>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</si>
  <si>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</si>
  <si>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</si>
  <si>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</si>
  <si>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</si>
  <si>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</si>
  <si>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</si>
  <si>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</si>
  <si>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</si>
  <si>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</si>
  <si>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</si>
  <si>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</si>
  <si>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</si>
  <si>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</si>
  <si>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</si>
  <si>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</si>
  <si>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</si>
  <si>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</si>
  <si>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</si>
  <si>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</si>
  <si>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</si>
  <si>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</si>
  <si>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</si>
  <si>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</si>
  <si>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</si>
  <si>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</si>
  <si>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</si>
  <si>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</si>
  <si>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</si>
  <si>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</si>
  <si>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</si>
  <si>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</si>
  <si>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</si>
  <si>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</si>
  <si>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</si>
  <si>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</si>
  <si>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</si>
  <si>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</si>
  <si>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</si>
  <si>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</si>
  <si>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</si>
  <si>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</si>
  <si>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</si>
  <si>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</si>
  <si>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</si>
  <si>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</si>
  <si>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</si>
  <si>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</si>
  <si>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</si>
  <si>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</si>
  <si>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</si>
  <si>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</si>
  <si>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</si>
  <si>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</si>
  <si>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</si>
  <si>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</si>
  <si>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</si>
  <si>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</si>
  <si>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</si>
  <si>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</si>
  <si>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</si>
  <si>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</si>
  <si>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</si>
  <si>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</si>
  <si>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</si>
  <si>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</si>
  <si>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</si>
  <si>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</si>
  <si>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</si>
  <si>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</si>
  <si>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</si>
  <si>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</si>
  <si>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</si>
  <si>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</si>
  <si>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</si>
  <si>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</si>
  <si>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</si>
  <si>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</si>
  <si>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</si>
  <si>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</si>
  <si>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</si>
  <si>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</si>
  <si>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</si>
  <si>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</si>
  <si>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</si>
  <si>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</si>
  <si>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</si>
  <si>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</si>
  <si>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</si>
  <si>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</si>
  <si>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</si>
  <si>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</si>
  <si>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</si>
  <si>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</si>
  <si>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</si>
  <si>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</si>
  <si>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</si>
  <si>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</si>
  <si>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</si>
  <si>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</si>
  <si>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</si>
  <si>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</si>
  <si>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</si>
  <si>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</si>
  <si>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</si>
  <si>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</si>
  <si>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</si>
  <si>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</si>
  <si>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</si>
  <si>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</si>
  <si>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</si>
  <si>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</si>
  <si>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</si>
  <si>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</si>
  <si>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</si>
  <si>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</si>
  <si>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</si>
  <si>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</si>
  <si>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</si>
  <si>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</si>
  <si>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</si>
  <si>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</si>
  <si>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</si>
  <si>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</si>
  <si>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</si>
  <si>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</si>
  <si>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</si>
  <si>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</si>
  <si>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</si>
  <si>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</si>
  <si>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</si>
  <si>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</si>
  <si>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</si>
  <si>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</si>
  <si>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</si>
  <si>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</si>
  <si>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</si>
  <si>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</si>
  <si>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</si>
  <si>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</si>
  <si>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</si>
  <si>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</si>
  <si>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</si>
  <si>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</si>
  <si>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</si>
  <si>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</si>
  <si>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</si>
  <si>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</si>
  <si>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</si>
  <si>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</si>
  <si>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</si>
  <si>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</si>
  <si>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</si>
  <si>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</si>
  <si>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</si>
  <si>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</si>
  <si>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</si>
  <si>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</si>
  <si>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</si>
  <si>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</si>
  <si>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</si>
  <si>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</si>
  <si>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</si>
  <si>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</si>
  <si>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</si>
  <si>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</si>
  <si>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</si>
  <si>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</si>
  <si>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</si>
  <si>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</si>
  <si>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</si>
  <si>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</si>
  <si>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</si>
  <si>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</si>
  <si>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</si>
  <si>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</si>
  <si>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</si>
  <si>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</si>
  <si>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</si>
  <si>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</si>
  <si>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</si>
  <si>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</si>
  <si>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</si>
  <si>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</si>
  <si>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</si>
  <si>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</si>
  <si>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</si>
  <si>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</si>
  <si>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</si>
  <si>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</si>
  <si>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</si>
  <si>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</si>
  <si>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</si>
  <si>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</si>
  <si>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</si>
  <si>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</si>
  <si>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</si>
  <si>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</si>
  <si>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</si>
  <si>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</si>
  <si>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</si>
  <si>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</si>
  <si>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</si>
  <si>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</si>
  <si>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</si>
  <si>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</si>
  <si>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</si>
  <si>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</si>
  <si>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</si>
  <si>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</si>
  <si>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</si>
  <si>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</si>
  <si>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</si>
  <si>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</si>
  <si>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</si>
  <si>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</si>
  <si>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</si>
  <si>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</si>
  <si>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</si>
  <si>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</si>
  <si>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</si>
  <si>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</si>
  <si>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</si>
  <si>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</si>
  <si>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</si>
  <si>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</si>
  <si>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</si>
  <si>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</si>
  <si>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</si>
  <si>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</si>
  <si>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</si>
  <si>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</si>
  <si>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</si>
  <si>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</si>
  <si>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</si>
  <si>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</si>
  <si>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</si>
  <si>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</si>
  <si>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</si>
  <si>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</si>
  <si>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</si>
  <si>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</si>
  <si>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</si>
  <si>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</si>
  <si>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</si>
  <si>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</si>
  <si>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</si>
  <si>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</si>
  <si>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</si>
  <si>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</si>
  <si>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</si>
  <si>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</si>
  <si>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</si>
  <si>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</si>
  <si>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</si>
  <si>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</si>
  <si>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</si>
  <si>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</si>
  <si>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</si>
  <si>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</si>
  <si>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</si>
  <si>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</si>
  <si>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</si>
  <si>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</si>
  <si>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</si>
  <si>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</si>
  <si>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</si>
  <si>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</si>
  <si>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</si>
  <si>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</si>
  <si>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</si>
  <si>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</si>
  <si>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</si>
  <si>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</si>
  <si>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</si>
  <si>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</si>
  <si>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</si>
  <si>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</si>
  <si>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</si>
  <si>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</si>
  <si>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</si>
  <si>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</si>
  <si>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</si>
  <si>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</si>
  <si>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</si>
  <si>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</si>
  <si>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</si>
  <si>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</si>
  <si>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</si>
  <si>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</si>
  <si>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</si>
  <si>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</si>
  <si>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</si>
  <si>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</si>
  <si>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</si>
  <si>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</si>
  <si>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</si>
  <si>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</si>
  <si>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</si>
  <si>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</si>
  <si>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</si>
  <si>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</si>
  <si>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</si>
  <si>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</si>
  <si>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</si>
  <si>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</si>
  <si>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</si>
  <si>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</si>
  <si>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</si>
  <si>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</si>
  <si>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</si>
  <si>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</si>
  <si>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</si>
  <si>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</si>
  <si>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</si>
  <si>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</si>
  <si>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</si>
  <si>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</si>
  <si>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</si>
  <si>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</si>
  <si>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</si>
  <si>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</si>
  <si>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</si>
  <si>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</si>
  <si>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</si>
  <si>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</si>
  <si>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</si>
  <si>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</si>
  <si>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</si>
  <si>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</si>
  <si>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</si>
  <si>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</si>
  <si>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</si>
  <si>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</si>
  <si>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</si>
  <si>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</si>
  <si>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</si>
  <si>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</si>
  <si>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</si>
  <si>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</si>
  <si>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</si>
  <si>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</si>
  <si>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</si>
  <si>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</si>
  <si>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</si>
  <si>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</si>
  <si>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</si>
  <si>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</si>
  <si>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</si>
  <si>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</si>
  <si>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</si>
  <si>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</si>
  <si>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</si>
  <si>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</si>
  <si>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</si>
  <si>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</si>
  <si>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</si>
  <si>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</si>
  <si>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</si>
  <si>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</si>
  <si>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</si>
  <si>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</si>
  <si>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</si>
  <si>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</si>
  <si>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</si>
  <si>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</si>
  <si>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</si>
  <si>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</si>
  <si>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</si>
  <si>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</si>
  <si>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</si>
  <si>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</si>
  <si>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</si>
  <si>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</si>
  <si>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</si>
  <si>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</si>
  <si>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</si>
  <si>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</si>
  <si>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</si>
  <si>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</si>
  <si>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</si>
  <si>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</si>
  <si>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</si>
  <si>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</si>
  <si>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</si>
  <si>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</si>
  <si>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</si>
  <si>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</si>
  <si>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</si>
  <si>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</si>
  <si>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</si>
  <si>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</si>
  <si>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</si>
  <si>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</si>
  <si>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</si>
  <si>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</si>
  <si>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</si>
  <si>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</si>
  <si>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</si>
  <si>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</si>
  <si>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</si>
  <si>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</si>
  <si>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</si>
  <si>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</si>
  <si>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</si>
  <si>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</si>
  <si>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</si>
  <si>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</si>
  <si>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</si>
  <si>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</si>
  <si>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</si>
  <si>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</si>
  <si>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</si>
  <si>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</si>
  <si>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</si>
  <si>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</si>
  <si>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</si>
  <si>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</si>
  <si>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</si>
  <si>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</si>
  <si>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</si>
  <si>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</si>
  <si>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</si>
  <si>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</si>
  <si>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</si>
  <si>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</si>
  <si>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</si>
  <si>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</si>
  <si>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</si>
  <si>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</si>
  <si>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</si>
  <si>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</si>
  <si>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</si>
  <si>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</si>
  <si>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</si>
  <si>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</si>
  <si>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</si>
  <si>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</si>
  <si>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</si>
  <si>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</si>
  <si>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</si>
  <si>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</si>
  <si>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</si>
  <si>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</si>
  <si>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</si>
  <si>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</si>
  <si>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</si>
  <si>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</si>
  <si>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</si>
  <si>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</si>
  <si>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</si>
  <si>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</si>
  <si>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</si>
  <si>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</si>
  <si>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</si>
  <si>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</si>
  <si>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</si>
  <si>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</si>
  <si>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</si>
  <si>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</si>
  <si>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</si>
  <si>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</si>
  <si>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</si>
  <si>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</si>
  <si>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</si>
  <si>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</si>
  <si>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</si>
  <si>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</si>
  <si>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</si>
  <si>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</si>
  <si>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</si>
  <si>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</si>
  <si>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</si>
  <si>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</si>
  <si>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</si>
  <si>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</si>
  <si>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</si>
  <si>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</si>
  <si>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</si>
  <si>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</si>
  <si>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</si>
  <si>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</si>
  <si>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</si>
  <si>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</si>
  <si>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</si>
  <si>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</si>
  <si>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</si>
  <si>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</si>
  <si>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</si>
  <si>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</si>
  <si>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</si>
  <si>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</si>
  <si>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</si>
  <si>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</si>
  <si>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</si>
  <si>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</si>
  <si>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</si>
  <si>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</si>
  <si>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</si>
  <si>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</si>
  <si>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</si>
  <si>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</si>
  <si>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</si>
  <si>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</si>
  <si>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</si>
  <si>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</si>
  <si>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</si>
  <si>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</si>
  <si>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</si>
  <si>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</si>
  <si>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</si>
  <si>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</si>
  <si>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</si>
  <si>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</si>
  <si>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</si>
  <si>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</si>
  <si>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</si>
  <si>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</si>
  <si>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</si>
  <si>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</si>
  <si>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</si>
  <si>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</si>
  <si>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</si>
  <si>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</si>
  <si>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</si>
  <si>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</si>
  <si>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</si>
  <si>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</si>
  <si>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</si>
  <si>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</si>
  <si>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</si>
  <si>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</si>
  <si>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</si>
  <si>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</si>
  <si>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</si>
  <si>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</si>
  <si>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</si>
  <si>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</si>
  <si>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</si>
  <si>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</si>
  <si>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</si>
  <si>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</si>
  <si>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</si>
  <si>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</si>
  <si>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</si>
  <si>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</si>
  <si>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</si>
  <si>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</si>
  <si>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</si>
  <si>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</si>
  <si>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</si>
  <si>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</si>
  <si>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</si>
  <si>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</si>
  <si>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</si>
  <si>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</si>
  <si>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</si>
  <si>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</si>
  <si>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</si>
  <si>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</si>
  <si>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</si>
  <si>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</si>
  <si>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</si>
  <si>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</si>
  <si>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</si>
  <si>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</si>
  <si>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</si>
  <si>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</si>
  <si>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</si>
  <si>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</si>
  <si>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</si>
  <si>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</si>
  <si>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</si>
  <si>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</si>
  <si>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</si>
  <si>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</si>
  <si>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</si>
  <si>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</si>
  <si>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</si>
  <si>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</si>
  <si>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</si>
  <si>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</si>
  <si>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</si>
  <si>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</si>
  <si>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</si>
  <si>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</si>
  <si>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</si>
  <si>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</si>
  <si>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</si>
  <si>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</si>
  <si>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</si>
  <si>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</si>
  <si>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</si>
  <si>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</si>
  <si>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</si>
  <si>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</si>
  <si>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</si>
  <si>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</si>
  <si>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</si>
  <si>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</si>
  <si>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</si>
  <si>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</si>
  <si>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</si>
  <si>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</si>
  <si>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</si>
  <si>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</si>
  <si>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</si>
  <si>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</si>
  <si>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</si>
  <si>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</si>
  <si>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</si>
  <si>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</si>
  <si>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</si>
  <si>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</si>
  <si>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</si>
  <si>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</si>
  <si>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</si>
  <si>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</si>
  <si>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</si>
  <si>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</si>
  <si>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</si>
  <si>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</si>
  <si>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</si>
  <si>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</si>
  <si>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</si>
  <si>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</si>
  <si>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</si>
  <si>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</si>
  <si>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</si>
  <si>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</si>
  <si>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</si>
  <si>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</si>
  <si>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</si>
  <si>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</si>
  <si>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</si>
  <si>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</si>
  <si>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</si>
  <si>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</si>
  <si>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</si>
  <si>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</si>
  <si>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</si>
  <si>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</si>
  <si>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</si>
  <si>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</si>
  <si>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</si>
  <si>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</si>
  <si>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</si>
  <si>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</si>
  <si>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</si>
  <si>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</si>
  <si>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</si>
  <si>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</si>
  <si>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</si>
  <si>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</si>
  <si>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</si>
  <si>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</si>
  <si>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</si>
  <si>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</si>
  <si>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</si>
  <si>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</si>
  <si>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</si>
  <si>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</si>
  <si>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</si>
  <si>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</si>
  <si>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</si>
  <si>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</si>
  <si>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</si>
  <si>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</si>
  <si>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</si>
  <si>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</si>
  <si>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</si>
  <si>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</si>
  <si>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</si>
  <si>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</si>
  <si>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</si>
  <si>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</si>
  <si>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</si>
  <si>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</si>
  <si>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</si>
  <si>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</si>
  <si>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</si>
  <si>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</si>
  <si>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</si>
  <si>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</si>
  <si>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</si>
  <si>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</si>
  <si>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</si>
  <si>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</si>
  <si>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</si>
  <si>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</si>
  <si>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</si>
  <si>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</si>
  <si>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</si>
  <si>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</si>
  <si>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</si>
  <si>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</si>
  <si>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</si>
  <si>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</si>
  <si>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</si>
  <si>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</si>
  <si>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</si>
  <si>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</si>
  <si>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</si>
  <si>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</si>
  <si>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</si>
  <si>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</si>
  <si>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</si>
  <si>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</si>
  <si>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</si>
  <si>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</si>
  <si>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</si>
  <si>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</si>
  <si>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</si>
  <si>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</si>
  <si>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</si>
  <si>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</si>
  <si>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</si>
  <si>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</si>
  <si>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</si>
  <si>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</si>
  <si>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</si>
  <si>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</si>
  <si>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</si>
  <si>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</si>
  <si>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</si>
  <si>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</si>
  <si>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</si>
  <si>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</si>
  <si>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</si>
  <si>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</si>
  <si>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</si>
  <si>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</si>
  <si>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</si>
  <si>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</si>
  <si>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</si>
  <si>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</si>
  <si>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</si>
  <si>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</si>
  <si>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</si>
  <si>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</si>
  <si>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</si>
  <si>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</si>
  <si>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</si>
  <si>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</si>
  <si>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</si>
  <si>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</si>
  <si>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</si>
  <si>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</si>
  <si>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</si>
  <si>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</si>
  <si>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</si>
  <si>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</si>
  <si>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</si>
  <si>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</si>
  <si>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</si>
  <si>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</si>
  <si>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</si>
  <si>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</si>
  <si>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</si>
  <si>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</si>
  <si>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</si>
  <si>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</si>
  <si>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</si>
  <si>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</si>
  <si>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</si>
  <si>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</si>
  <si>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</si>
  <si>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</si>
  <si>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</si>
  <si>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</si>
  <si>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</si>
  <si>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</si>
  <si>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</si>
  <si>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</si>
  <si>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</si>
  <si>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</si>
  <si>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</si>
  <si>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</si>
  <si>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</si>
  <si>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</si>
  <si>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</si>
  <si>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</si>
  <si>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</si>
  <si>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</si>
  <si>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</si>
  <si>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</si>
  <si>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</si>
  <si>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</si>
  <si>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</si>
  <si>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</si>
  <si>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</si>
  <si>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</si>
  <si>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</si>
  <si>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</si>
  <si>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</si>
  <si>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</si>
  <si>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</si>
  <si>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</si>
  <si>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</si>
  <si>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</si>
  <si>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</si>
  <si>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</si>
  <si>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</si>
  <si>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</si>
  <si>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</si>
  <si>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</si>
  <si>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</si>
  <si>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</si>
  <si>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</si>
  <si>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</si>
  <si>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</si>
  <si>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</si>
  <si>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</si>
  <si>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</si>
  <si>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</si>
  <si>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</si>
  <si>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</si>
  <si>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</si>
  <si>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</si>
  <si>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</si>
  <si>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</si>
  <si>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</si>
  <si>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</si>
  <si>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</si>
  <si>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</si>
  <si>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</si>
  <si>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</si>
  <si>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</si>
  <si>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</si>
  <si>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</si>
  <si>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</si>
  <si>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</si>
  <si>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</si>
  <si>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</si>
  <si>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</si>
  <si>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</si>
  <si>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</si>
  <si>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</si>
  <si>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</si>
  <si>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</si>
  <si>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</si>
  <si>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</si>
  <si>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</si>
  <si>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</si>
  <si>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</si>
  <si>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</si>
  <si>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</si>
  <si>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</si>
  <si>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</si>
  <si>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</si>
  <si>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</si>
  <si>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</si>
  <si>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</si>
  <si>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</si>
  <si>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</si>
  <si>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</si>
  <si>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</si>
  <si>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</si>
  <si>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</si>
  <si>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</si>
  <si>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</si>
  <si>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</si>
  <si>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</si>
  <si>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</si>
  <si>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</si>
  <si>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</si>
  <si>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</si>
  <si>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</si>
  <si>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</si>
  <si>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</si>
  <si>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</si>
  <si>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</si>
  <si>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</si>
  <si>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</si>
  <si>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</si>
  <si>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</si>
  <si>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</si>
  <si>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</si>
  <si>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</si>
  <si>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</si>
  <si>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</si>
  <si>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</si>
  <si>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</si>
  <si>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</si>
  <si>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</si>
  <si>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</si>
  <si>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</si>
  <si>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</si>
  <si>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</si>
  <si>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</si>
  <si>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</si>
  <si>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</si>
  <si>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</si>
  <si>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</si>
  <si>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</si>
  <si>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</si>
  <si>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</si>
  <si>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</si>
  <si>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</si>
  <si>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</si>
  <si>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</si>
  <si>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</si>
  <si>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</si>
  <si>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</si>
  <si>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</si>
  <si>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</si>
  <si>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</si>
  <si>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</si>
  <si>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</si>
  <si>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</si>
  <si>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</si>
  <si>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</si>
  <si>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</si>
  <si>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</si>
  <si>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</si>
  <si>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</si>
  <si>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</si>
  <si>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</si>
  <si>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</si>
  <si>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</si>
  <si>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</si>
  <si>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</si>
  <si>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</si>
  <si>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</si>
  <si>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</si>
  <si>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</si>
  <si>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</si>
  <si>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</si>
  <si>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</si>
  <si>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</si>
  <si>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</si>
  <si>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</si>
  <si>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</si>
  <si>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</si>
  <si>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</si>
  <si>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</si>
  <si>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</si>
  <si>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</si>
  <si>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</si>
  <si>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</si>
  <si>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</si>
  <si>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</si>
  <si>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</si>
  <si>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</si>
  <si>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</si>
  <si>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</si>
  <si>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</si>
  <si>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</si>
  <si>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</si>
  <si>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</si>
  <si>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</si>
  <si>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</si>
  <si>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</si>
  <si>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</si>
  <si>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</si>
  <si>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</si>
  <si>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</si>
  <si>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</si>
  <si>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</si>
  <si>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</si>
  <si>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</si>
  <si>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</si>
  <si>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</si>
  <si>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</si>
  <si>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</si>
  <si>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</si>
  <si>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</si>
  <si>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</si>
  <si>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</si>
  <si>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</si>
  <si>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</si>
  <si>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</si>
  <si>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</si>
  <si>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</si>
  <si>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</si>
  <si>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</si>
  <si>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</si>
  <si>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</si>
  <si>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</si>
  <si>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</si>
  <si>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</si>
  <si>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</si>
  <si>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</si>
  <si>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</si>
  <si>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</si>
  <si>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</si>
  <si>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</si>
  <si>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</si>
  <si>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</si>
  <si>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</si>
  <si>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</si>
  <si>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</si>
  <si>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</si>
  <si>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</si>
  <si>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</si>
  <si>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</si>
  <si>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</si>
  <si>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</si>
  <si>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</si>
  <si>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</si>
  <si>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</si>
  <si>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</si>
  <si>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</si>
  <si>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</si>
  <si>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</si>
  <si>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</si>
  <si>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</si>
  <si>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</si>
  <si>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</si>
  <si>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</si>
  <si>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</si>
  <si>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</si>
  <si>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</si>
  <si>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</si>
  <si>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</si>
  <si>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</si>
  <si>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</si>
  <si>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</si>
  <si>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</si>
  <si>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</si>
  <si>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</si>
  <si>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</si>
  <si>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</si>
  <si>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</si>
  <si>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</si>
  <si>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</si>
  <si>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</si>
  <si>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</si>
  <si>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</si>
  <si>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</si>
  <si>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</si>
  <si>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</si>
  <si>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</si>
  <si>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</si>
  <si>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</si>
  <si>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</si>
  <si>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</si>
  <si>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</si>
  <si>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</si>
  <si>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</si>
  <si>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</si>
  <si>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</si>
  <si>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</si>
  <si>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</si>
  <si>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</si>
  <si>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</si>
  <si>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</si>
  <si>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</si>
  <si>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</si>
  <si>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</si>
  <si>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</si>
  <si>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</si>
  <si>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</si>
  <si>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</si>
  <si>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</si>
  <si>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</si>
  <si>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</si>
  <si>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</si>
  <si>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</si>
  <si>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</si>
  <si>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</si>
  <si>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</si>
  <si>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</si>
  <si>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</si>
  <si>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</si>
  <si>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</si>
  <si>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</si>
  <si>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</si>
  <si>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</si>
  <si>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</si>
  <si>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</si>
  <si>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</si>
  <si>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</si>
  <si>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</si>
  <si>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</si>
  <si>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</si>
  <si>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</si>
  <si>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</si>
  <si>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</si>
  <si>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</si>
  <si>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</si>
  <si>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</si>
  <si>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</si>
  <si>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</si>
  <si>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</si>
  <si>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</si>
  <si>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</si>
  <si>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</si>
  <si>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</si>
  <si>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</si>
  <si>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</si>
  <si>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</si>
  <si>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</si>
  <si>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</si>
  <si>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</si>
  <si>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</si>
  <si>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</si>
  <si>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</si>
  <si>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</si>
  <si>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</si>
  <si>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</si>
  <si>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</si>
  <si>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</si>
  <si>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</si>
  <si>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</si>
  <si>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</si>
  <si>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</si>
  <si>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</si>
  <si>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</si>
  <si>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</si>
  <si>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</si>
  <si>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</si>
  <si>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</si>
  <si>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</si>
  <si>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</si>
  <si>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</si>
  <si>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</si>
  <si>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</si>
  <si>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</si>
  <si>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</si>
  <si>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</si>
  <si>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</si>
  <si>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</si>
  <si>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</si>
  <si>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</si>
  <si>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</si>
  <si>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</si>
  <si>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</si>
  <si>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</si>
  <si>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</si>
  <si>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</si>
  <si>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</si>
  <si>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</si>
  <si>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</si>
  <si>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</si>
  <si>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</si>
  <si>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</si>
  <si>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</si>
  <si>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</si>
  <si>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</si>
  <si>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</si>
  <si>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</si>
  <si>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</si>
  <si>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</si>
  <si>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</si>
  <si>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</si>
  <si>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</si>
  <si>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</si>
  <si>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</si>
  <si>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</si>
  <si>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</si>
  <si>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</si>
  <si>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</si>
  <si>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</si>
  <si>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</si>
  <si>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</si>
  <si>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</si>
  <si>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</si>
  <si>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</si>
  <si>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</si>
  <si>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</si>
  <si>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</si>
  <si>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</si>
  <si>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</si>
  <si>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</si>
  <si>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</si>
  <si>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</si>
  <si>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</si>
  <si>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</si>
  <si>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</si>
  <si>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</si>
  <si>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</si>
  <si>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</si>
  <si>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</si>
  <si>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</si>
  <si>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</si>
  <si>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</si>
  <si>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</si>
  <si>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</si>
  <si>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</si>
  <si>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</si>
  <si>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</si>
  <si>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</si>
  <si>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</si>
  <si>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</si>
  <si>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</si>
  <si>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</si>
  <si>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</si>
  <si>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</si>
  <si>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</si>
  <si>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</si>
  <si>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</si>
  <si>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</si>
  <si>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</si>
  <si>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</si>
  <si>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</si>
  <si>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</si>
  <si>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</si>
  <si>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</si>
  <si>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</si>
  <si>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</si>
  <si>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</si>
  <si>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</si>
  <si>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</si>
  <si>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</si>
  <si>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</si>
  <si>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</si>
  <si>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</si>
  <si>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</si>
  <si>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</si>
  <si>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</si>
  <si>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</si>
  <si>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</si>
  <si>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</si>
  <si>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</si>
  <si>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</si>
  <si>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</si>
  <si>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</si>
  <si>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</si>
  <si>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</si>
  <si>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</si>
  <si>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</si>
  <si>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</si>
  <si>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</si>
  <si>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</si>
  <si>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</si>
  <si>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</si>
  <si>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</si>
  <si>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</si>
  <si>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</si>
  <si>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</si>
  <si>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</si>
  <si>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</si>
  <si>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</si>
  <si>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</si>
  <si>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</si>
  <si>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</si>
  <si>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</si>
  <si>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</si>
  <si>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</si>
  <si>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</si>
  <si>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</si>
  <si>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</si>
  <si>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</si>
  <si>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</si>
  <si>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</si>
  <si>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</si>
  <si>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</si>
  <si>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</si>
  <si>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</si>
  <si>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</si>
  <si>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</si>
  <si>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</si>
  <si>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</si>
  <si>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</si>
  <si>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</si>
  <si>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</si>
  <si>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</si>
  <si>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</si>
  <si>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</si>
  <si>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</si>
  <si>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</si>
  <si>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</si>
  <si>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</si>
  <si>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</si>
  <si>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</si>
  <si>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</si>
  <si>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</si>
  <si>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</si>
  <si>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</si>
  <si>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</si>
  <si>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</si>
  <si>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</si>
  <si>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</si>
  <si>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</si>
  <si>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</si>
  <si>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</si>
  <si>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</si>
  <si>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</si>
  <si>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</si>
  <si>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</si>
  <si>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</si>
  <si>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</si>
  <si>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</si>
  <si>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</si>
  <si>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</si>
  <si>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</si>
  <si>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</si>
  <si>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</si>
  <si>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</si>
  <si>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</si>
  <si>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</si>
  <si>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</si>
  <si>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</si>
  <si>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</si>
  <si>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</si>
  <si>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</si>
  <si>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</si>
  <si>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</si>
  <si>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</si>
  <si>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</si>
  <si>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</si>
  <si>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</si>
  <si>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</si>
  <si>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</si>
  <si>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</si>
  <si>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</si>
  <si>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</si>
  <si>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</si>
  <si>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</si>
  <si>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</si>
  <si>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</si>
  <si>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</si>
  <si>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</si>
  <si>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</si>
  <si>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</si>
  <si>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</si>
  <si>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</si>
  <si>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</si>
  <si>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</si>
  <si>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</si>
  <si>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</si>
  <si>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</si>
  <si>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</si>
  <si>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</si>
  <si>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</si>
  <si>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</si>
  <si>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</si>
  <si>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</si>
  <si>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</si>
  <si>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</si>
  <si>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</si>
  <si>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</si>
  <si>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</si>
  <si>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</si>
  <si>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</si>
  <si>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</si>
  <si>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</si>
  <si>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</si>
  <si>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</si>
  <si>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</si>
  <si>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</si>
  <si>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</si>
  <si>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</si>
  <si>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</si>
  <si>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</si>
  <si>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</si>
  <si>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</si>
  <si>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</si>
  <si>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</si>
  <si>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</si>
  <si>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</si>
  <si>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</si>
  <si>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</si>
  <si>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</si>
  <si>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</si>
  <si>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</si>
  <si>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</si>
  <si>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</si>
  <si>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</si>
  <si>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</si>
  <si>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</si>
  <si>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</si>
  <si>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</si>
  <si>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</si>
  <si>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</si>
  <si>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</si>
  <si>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</si>
  <si>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</si>
  <si>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</si>
  <si>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</si>
  <si>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</si>
  <si>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</si>
  <si>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</si>
  <si>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</si>
  <si>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</si>
  <si>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</si>
  <si>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</si>
  <si>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</si>
  <si>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</si>
  <si>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</si>
  <si>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</si>
  <si>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</si>
  <si>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</si>
  <si>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</si>
  <si>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</si>
  <si>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</si>
  <si>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</si>
  <si>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</si>
  <si>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</si>
  <si>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</si>
  <si>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</si>
  <si>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</si>
  <si>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</si>
  <si>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</si>
  <si>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</si>
  <si>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</si>
  <si>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</si>
  <si>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</si>
  <si>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</si>
  <si>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</si>
  <si>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</si>
  <si>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</si>
  <si>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</si>
  <si>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</si>
  <si>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</si>
  <si>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</si>
  <si>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</si>
  <si>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</si>
  <si>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</si>
  <si>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</si>
  <si>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</si>
  <si>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</si>
  <si>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</si>
  <si>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</si>
  <si>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</si>
  <si>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</si>
  <si>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</si>
  <si>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</si>
  <si>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</si>
  <si>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</si>
  <si>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</si>
  <si>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</si>
  <si>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</si>
  <si>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</si>
  <si>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</si>
  <si>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</si>
  <si>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</si>
  <si>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</si>
  <si>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</si>
  <si>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</si>
  <si>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</si>
  <si>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</si>
  <si>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</si>
  <si>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</si>
  <si>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</si>
  <si>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</si>
  <si>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</si>
  <si>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</si>
  <si>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</si>
  <si>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</si>
  <si>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</si>
  <si>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</si>
  <si>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</si>
  <si>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</si>
  <si>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</si>
  <si>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</si>
  <si>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</si>
  <si>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</si>
  <si>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</si>
  <si>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</si>
  <si>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</si>
  <si>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</si>
  <si>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</si>
  <si>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</si>
  <si>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</si>
  <si>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</si>
  <si>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</si>
  <si>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</si>
  <si>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</si>
  <si>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</si>
  <si>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</si>
  <si>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</si>
  <si>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</si>
  <si>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</si>
  <si>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</si>
  <si>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</si>
  <si>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</si>
  <si>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</si>
  <si>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</si>
  <si>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</si>
  <si>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</si>
  <si>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</si>
  <si>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</si>
  <si>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</si>
  <si>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</si>
  <si>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</si>
  <si>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</si>
  <si>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</si>
  <si>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</si>
  <si>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</si>
  <si>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</si>
  <si>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</si>
  <si>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</si>
  <si>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</si>
  <si>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</si>
  <si>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</si>
  <si>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</si>
  <si>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</si>
  <si>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</si>
  <si>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</si>
  <si>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</si>
  <si>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</si>
  <si>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</si>
  <si>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</si>
  <si>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</si>
  <si>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</si>
  <si>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</si>
  <si>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</si>
  <si>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</si>
  <si>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</si>
  <si>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</si>
  <si>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</si>
  <si>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</si>
  <si>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</si>
  <si>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</si>
  <si>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</si>
  <si>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</si>
  <si>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</si>
  <si>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</si>
  <si>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</si>
  <si>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</si>
  <si>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</si>
  <si>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</si>
  <si>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</si>
  <si>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</si>
  <si>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</si>
  <si>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</si>
  <si>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</si>
  <si>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</si>
  <si>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</si>
  <si>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</si>
  <si>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</si>
  <si>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</si>
  <si>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</si>
  <si>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</si>
  <si>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</si>
  <si>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</si>
  <si>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</si>
  <si>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</si>
  <si>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</si>
  <si>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</si>
  <si>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</si>
  <si>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</si>
  <si>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</si>
  <si>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</si>
  <si>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</si>
  <si>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</si>
  <si>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</si>
  <si>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</si>
  <si>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</si>
  <si>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</si>
  <si>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</si>
  <si>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</si>
  <si>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</si>
  <si>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</si>
  <si>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</si>
  <si>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</si>
  <si>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</si>
  <si>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</si>
  <si>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</si>
  <si>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</si>
  <si>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</si>
  <si>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</si>
  <si>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</si>
  <si>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</si>
  <si>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</si>
  <si>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</si>
  <si>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</si>
  <si>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</si>
  <si>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</si>
  <si>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</si>
  <si>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</si>
  <si>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</si>
  <si>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</si>
  <si>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</si>
  <si>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</si>
  <si>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</si>
  <si>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</si>
  <si>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</si>
  <si>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</si>
  <si>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</si>
  <si>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</si>
  <si>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</si>
  <si>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</si>
  <si>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</si>
  <si>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</si>
  <si>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</si>
  <si>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</si>
  <si>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</si>
  <si>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</si>
  <si>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</si>
  <si>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</si>
  <si>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</si>
  <si>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</si>
  <si>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</si>
  <si>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</si>
  <si>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</si>
  <si>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</si>
  <si>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</si>
  <si>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</si>
  <si>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</si>
  <si>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</si>
  <si>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</si>
  <si>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</si>
  <si>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</si>
  <si>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</si>
  <si>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</si>
  <si>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</si>
  <si>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</si>
  <si>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</si>
  <si>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</si>
  <si>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</si>
  <si>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</si>
  <si>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</si>
  <si>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</si>
  <si>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</si>
  <si>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</si>
  <si>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</si>
  <si>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</si>
  <si>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</si>
  <si>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</si>
  <si>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</si>
  <si>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</si>
  <si>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</si>
  <si>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</si>
  <si>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</si>
  <si>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</si>
  <si>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</si>
  <si>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</si>
  <si>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</si>
  <si>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</si>
  <si>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</si>
  <si>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</si>
  <si>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</si>
  <si>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</si>
  <si>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</si>
  <si>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</si>
  <si>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</si>
  <si>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</si>
  <si>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</si>
  <si>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</si>
  <si>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</si>
  <si>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</si>
  <si>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</si>
  <si>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</si>
  <si>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</si>
  <si>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</si>
  <si>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</si>
  <si>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</si>
  <si>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</si>
  <si>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</si>
  <si>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</si>
  <si>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</si>
  <si>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</si>
  <si>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</si>
  <si>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</si>
  <si>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</si>
  <si>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</si>
  <si>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</si>
  <si>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</si>
  <si>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</si>
  <si>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</si>
  <si>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</si>
  <si>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</si>
  <si>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</si>
  <si>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</si>
  <si>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</si>
  <si>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</si>
  <si>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</si>
  <si>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</si>
  <si>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</si>
  <si>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</si>
  <si>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</si>
  <si>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</si>
  <si>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</si>
  <si>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</si>
  <si>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</si>
  <si>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</si>
  <si>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</si>
  <si>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</si>
  <si>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</si>
  <si>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</si>
  <si>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</si>
  <si>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</si>
  <si>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</si>
  <si>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</si>
  <si>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</si>
  <si>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</si>
  <si>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</si>
  <si>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</si>
  <si>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</si>
  <si>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</si>
  <si>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</si>
  <si>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</si>
  <si>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</si>
  <si>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</si>
  <si>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</si>
  <si>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</si>
  <si>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</si>
  <si>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</si>
  <si>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</si>
  <si>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</si>
  <si>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</si>
  <si>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</si>
  <si>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</si>
  <si>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</si>
  <si>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</si>
  <si>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</si>
  <si>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</si>
  <si>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</si>
  <si>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</si>
  <si>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</si>
  <si>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</si>
  <si>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</si>
  <si>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</si>
  <si>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</si>
  <si>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</si>
  <si>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</si>
  <si>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</si>
  <si>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</si>
  <si>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</si>
  <si>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</si>
  <si>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</si>
  <si>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</si>
  <si>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</si>
  <si>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</si>
  <si>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</si>
  <si>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</si>
  <si>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</si>
  <si>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</si>
  <si>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</si>
  <si>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</si>
  <si>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</si>
  <si>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</si>
  <si>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</si>
  <si>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</si>
  <si>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</si>
  <si>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</si>
  <si>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</si>
  <si>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</si>
  <si>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</si>
  <si>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</si>
  <si>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</si>
  <si>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</si>
  <si>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</si>
  <si>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</si>
  <si>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</si>
  <si>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</si>
  <si>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</si>
  <si>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</si>
  <si>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</si>
  <si>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</si>
  <si>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</si>
  <si>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</si>
  <si>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</si>
  <si>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</si>
  <si>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</si>
  <si>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</si>
  <si>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</si>
  <si>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</si>
  <si>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</si>
  <si>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</si>
  <si>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</si>
  <si>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</si>
  <si>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</si>
  <si>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</si>
  <si>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</si>
  <si>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</si>
  <si>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</si>
  <si>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</si>
  <si>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</si>
  <si>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</si>
  <si>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</si>
  <si>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</si>
  <si>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</si>
  <si>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</si>
  <si>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</si>
  <si>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</si>
  <si>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</si>
  <si>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</si>
  <si>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</si>
  <si>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</si>
  <si>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</si>
  <si>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</si>
  <si>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</si>
  <si>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</si>
  <si>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</si>
  <si>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</si>
  <si>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</si>
  <si>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</si>
  <si>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</si>
  <si>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</si>
  <si>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</si>
  <si>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</si>
  <si>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</si>
  <si>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</si>
  <si>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</si>
  <si>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</si>
  <si>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</si>
  <si>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</si>
  <si>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</si>
  <si>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</si>
  <si>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</si>
  <si>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</si>
  <si>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</si>
  <si>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</si>
  <si>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</si>
  <si>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</si>
  <si>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</si>
  <si>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</si>
  <si>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</si>
  <si>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</si>
  <si>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</si>
  <si>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</si>
  <si>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</si>
  <si>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</si>
  <si>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</si>
  <si>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</si>
  <si>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</si>
  <si>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</si>
  <si>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</si>
  <si>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</si>
  <si>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</si>
  <si>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</si>
  <si>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</si>
  <si>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</si>
  <si>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</si>
  <si>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</si>
  <si>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</si>
  <si>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</si>
  <si>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</si>
  <si>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</si>
  <si>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</si>
  <si>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</si>
  <si>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</si>
  <si>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</si>
  <si>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</si>
  <si>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</si>
  <si>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</si>
  <si>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</si>
  <si>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</si>
  <si>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</si>
  <si>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</si>
  <si>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</si>
  <si>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</si>
  <si>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</si>
  <si>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</si>
  <si>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</si>
  <si>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</si>
  <si>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</si>
  <si>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</si>
  <si>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</si>
  <si>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</si>
  <si>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</si>
  <si>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</si>
  <si>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</si>
  <si>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</si>
  <si>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</si>
  <si>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</si>
  <si>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</si>
  <si>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</si>
  <si>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</si>
  <si>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</si>
  <si>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</si>
  <si>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</si>
  <si>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</si>
  <si>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</si>
  <si>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</si>
  <si>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</si>
  <si>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</si>
  <si>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</si>
  <si>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</si>
  <si>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</si>
  <si>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</si>
  <si>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</si>
  <si>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</si>
  <si>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</si>
  <si>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</si>
  <si>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</si>
  <si>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</si>
  <si>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</si>
  <si>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</si>
  <si>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</si>
  <si>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</si>
  <si>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</si>
  <si>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</si>
  <si>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</si>
  <si>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</si>
  <si>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</si>
  <si>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</si>
  <si>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</si>
  <si>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</si>
  <si>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</si>
  <si>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</si>
  <si>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</si>
  <si>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</si>
  <si>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</si>
  <si>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</si>
  <si>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</si>
  <si>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</si>
  <si>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</si>
  <si>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</si>
  <si>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</si>
  <si>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</si>
  <si>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</si>
  <si>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</si>
  <si>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</si>
  <si>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</si>
  <si>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</si>
  <si>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</si>
  <si>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</si>
  <si>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</si>
  <si>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</si>
  <si>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</si>
  <si>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</si>
  <si>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</si>
  <si>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</si>
  <si>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</si>
  <si>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</si>
  <si>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</si>
  <si>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</si>
  <si>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</si>
  <si>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</si>
  <si>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</si>
  <si>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</si>
  <si>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</si>
  <si>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</si>
  <si>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</si>
  <si>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</si>
  <si>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</si>
  <si>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</si>
  <si>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</si>
  <si>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</si>
  <si>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</si>
  <si>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</si>
  <si>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</si>
  <si>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</si>
  <si>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</si>
  <si>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</si>
  <si>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</si>
  <si>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</si>
  <si>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</si>
  <si>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</si>
  <si>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</si>
  <si>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</si>
  <si>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</si>
  <si>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</si>
  <si>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</si>
  <si>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</si>
  <si>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</si>
  <si>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</si>
  <si>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</si>
  <si>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</si>
  <si>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</si>
  <si>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</si>
  <si>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</si>
  <si>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</si>
  <si>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</si>
  <si>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</si>
  <si>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</si>
  <si>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</si>
  <si>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</si>
  <si>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</si>
  <si>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</si>
  <si>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</si>
  <si>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</si>
  <si>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</si>
  <si>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</si>
  <si>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</si>
  <si>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</si>
  <si>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</si>
  <si>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</si>
  <si>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</si>
  <si>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</si>
  <si>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</si>
  <si>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</si>
  <si>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</si>
  <si>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</si>
  <si>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</si>
  <si>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</si>
  <si>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</si>
  <si>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</si>
  <si>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</si>
  <si>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</si>
  <si>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</si>
  <si>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</si>
  <si>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</si>
  <si>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</si>
  <si>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</si>
  <si>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</si>
  <si>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</si>
  <si>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</si>
  <si>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</si>
  <si>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</si>
  <si>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</si>
  <si>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</si>
  <si>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</si>
  <si>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</si>
  <si>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</si>
  <si>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</si>
  <si>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</si>
  <si>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</si>
  <si>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</si>
  <si>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</si>
  <si>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</si>
  <si>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</si>
  <si>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</si>
  <si>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</si>
  <si>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</si>
  <si>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</si>
  <si>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</si>
  <si>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</si>
  <si>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</si>
  <si>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</si>
  <si>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</si>
  <si>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</si>
  <si>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</si>
  <si>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</si>
  <si>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</si>
  <si>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</si>
  <si>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</si>
  <si>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</si>
  <si>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</si>
  <si>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</si>
  <si>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</si>
  <si>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</si>
  <si>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</si>
  <si>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</si>
  <si>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</si>
  <si>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</si>
  <si>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</si>
  <si>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</si>
  <si>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</si>
  <si>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</si>
  <si>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</si>
  <si>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</si>
  <si>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</si>
  <si>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</si>
  <si>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</si>
  <si>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</si>
  <si>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</si>
  <si>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</si>
  <si>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</si>
  <si>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</si>
  <si>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</si>
  <si>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</si>
  <si>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</si>
  <si>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</si>
  <si>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</si>
  <si>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</si>
  <si>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</si>
  <si>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</si>
  <si>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</si>
  <si>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</si>
  <si>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</si>
  <si>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</si>
  <si>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</si>
  <si>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</si>
  <si>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</si>
  <si>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</si>
  <si>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</si>
  <si>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</si>
  <si>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</si>
  <si>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</si>
  <si>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</si>
  <si>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</si>
  <si>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</si>
  <si>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</si>
  <si>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</si>
  <si>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</si>
  <si>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</si>
  <si>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</si>
  <si>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</si>
  <si>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</si>
  <si>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</si>
  <si>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</si>
  <si>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</si>
  <si>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</si>
  <si>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</si>
  <si>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</si>
  <si>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</si>
  <si>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</si>
  <si>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</si>
  <si>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</si>
  <si>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</si>
  <si>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</si>
  <si>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</si>
  <si>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</si>
  <si>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</si>
  <si>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</si>
  <si>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</si>
  <si>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</si>
  <si>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</si>
  <si>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</si>
  <si>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</si>
  <si>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</si>
  <si>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</si>
  <si>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</si>
  <si>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</si>
  <si>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</si>
  <si>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</si>
  <si>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</si>
  <si>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</si>
  <si>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</si>
  <si>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</si>
  <si>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</si>
  <si>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</si>
  <si>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</si>
  <si>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</si>
  <si>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</si>
  <si>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</si>
  <si>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</si>
  <si>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</si>
  <si>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</si>
  <si>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</si>
  <si>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</si>
  <si>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</si>
  <si>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</si>
  <si>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</si>
  <si>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</si>
  <si>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</si>
  <si>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</si>
  <si>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</si>
  <si>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</si>
  <si>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</si>
  <si>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</si>
  <si>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</si>
  <si>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</si>
  <si>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</si>
  <si>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</si>
  <si>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</si>
  <si>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</si>
  <si>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</si>
  <si>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</si>
  <si>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</si>
  <si>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</si>
  <si>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</si>
  <si>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</si>
  <si>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</si>
  <si>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</si>
  <si>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</si>
  <si>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</si>
  <si>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</si>
  <si>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</si>
  <si>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</si>
  <si>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</si>
  <si>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</si>
  <si>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</si>
  <si>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</si>
  <si>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</si>
  <si>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</si>
  <si>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</si>
  <si>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</si>
  <si>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</si>
  <si>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</si>
  <si>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</si>
  <si>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</si>
  <si>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</si>
  <si>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</si>
  <si>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</si>
  <si>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</si>
  <si>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</si>
  <si>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</si>
  <si>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</si>
  <si>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</si>
  <si>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</si>
  <si>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</si>
  <si>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</si>
  <si>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</si>
  <si>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</si>
  <si>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</si>
  <si>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</si>
  <si>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</si>
  <si>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</si>
  <si>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</si>
  <si>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</si>
  <si>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</si>
  <si>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</si>
  <si>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</si>
  <si>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</si>
  <si>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</si>
  <si>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</si>
  <si>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</si>
  <si>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</si>
  <si>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</si>
  <si>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</si>
  <si>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</si>
  <si>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</si>
  <si>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</si>
  <si>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</si>
  <si>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</si>
  <si>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</si>
  <si>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</si>
  <si>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</si>
  <si>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</si>
  <si>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</si>
  <si>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</si>
  <si>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</si>
  <si>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</si>
  <si>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</si>
  <si>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</si>
  <si>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</si>
  <si>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</si>
  <si>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</si>
  <si>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</si>
  <si>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</si>
  <si>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</si>
  <si>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</si>
  <si>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</si>
  <si>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</si>
  <si>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</si>
  <si>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</si>
  <si>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</si>
  <si>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</si>
  <si>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</si>
  <si>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</si>
  <si>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</si>
  <si>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</si>
  <si>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</si>
  <si>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</si>
  <si>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</si>
  <si>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</si>
  <si>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</si>
  <si>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</si>
  <si>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</si>
  <si>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</si>
  <si>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</si>
  <si>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</si>
  <si>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</si>
  <si>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</si>
  <si>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</si>
  <si>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</si>
  <si>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</si>
  <si>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</si>
  <si>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</si>
  <si>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</si>
  <si>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</si>
  <si>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</si>
  <si>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</si>
  <si>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</si>
  <si>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</si>
  <si>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</si>
  <si>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</si>
  <si>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</si>
  <si>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</si>
  <si>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</si>
  <si>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</si>
  <si>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</si>
  <si>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</si>
  <si>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</si>
  <si>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</si>
  <si>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</si>
  <si>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</si>
  <si>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</si>
  <si>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</si>
  <si>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</si>
  <si>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</si>
  <si>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</si>
  <si>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</si>
  <si>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</si>
  <si>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</si>
  <si>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</si>
  <si>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</si>
  <si>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</si>
  <si>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</si>
  <si>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</si>
  <si>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</si>
  <si>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</si>
  <si>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</si>
  <si>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</si>
  <si>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</si>
  <si>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</si>
  <si>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</si>
  <si>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</si>
  <si>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</si>
  <si>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</si>
  <si>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</si>
  <si>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</si>
  <si>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</si>
  <si>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</si>
  <si>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</si>
  <si>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</si>
  <si>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</si>
  <si>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</si>
  <si>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</si>
  <si>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</si>
  <si>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</si>
  <si>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</si>
  <si>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</si>
  <si>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</si>
  <si>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</si>
  <si>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</si>
  <si>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</si>
  <si>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</si>
  <si>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</si>
  <si>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</si>
  <si>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</si>
  <si>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</si>
  <si>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</si>
  <si>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</si>
  <si>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</si>
  <si>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</si>
  <si>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</si>
  <si>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</si>
  <si>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</si>
  <si>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</si>
  <si>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</si>
  <si>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</si>
  <si>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</si>
  <si>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</si>
  <si>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</si>
  <si>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</si>
  <si>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</si>
  <si>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</si>
  <si>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</si>
  <si>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</si>
  <si>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</si>
  <si>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</si>
  <si>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</si>
  <si>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</si>
  <si>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</si>
  <si>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</si>
  <si>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</si>
  <si>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</si>
  <si>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</si>
  <si>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</si>
  <si>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</si>
  <si>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</si>
  <si>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</si>
  <si>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</si>
  <si>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</si>
  <si>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</si>
  <si>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</si>
  <si>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</si>
  <si>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</si>
  <si>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</si>
  <si>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</si>
  <si>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</si>
  <si>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</si>
  <si>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</si>
  <si>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</si>
  <si>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</si>
  <si>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</si>
  <si>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</si>
  <si>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</si>
  <si>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</si>
  <si>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</si>
  <si>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</si>
  <si>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</si>
  <si>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</si>
  <si>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</si>
  <si>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</si>
  <si>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</si>
  <si>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</si>
  <si>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</si>
  <si>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</si>
  <si>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</si>
  <si>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</si>
  <si>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</si>
  <si>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</si>
  <si>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</si>
  <si>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</si>
  <si>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</si>
  <si>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</si>
  <si>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</si>
  <si>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</si>
  <si>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</si>
  <si>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</si>
  <si>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</si>
  <si>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</si>
  <si>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</si>
  <si>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</si>
  <si>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</si>
  <si>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</si>
  <si>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</si>
  <si>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</si>
  <si>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</si>
  <si>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</si>
  <si>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</si>
  <si>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</si>
  <si>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</si>
  <si>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</si>
  <si>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</si>
  <si>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</si>
  <si>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</si>
  <si>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</si>
  <si>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</si>
  <si>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</si>
  <si>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</si>
  <si>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</si>
  <si>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</si>
  <si>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</si>
  <si>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</si>
  <si>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</si>
  <si>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</si>
  <si>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</si>
  <si>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</si>
  <si>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</si>
  <si>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</si>
  <si>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</si>
  <si>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</si>
  <si>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</si>
  <si>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</si>
  <si>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</si>
  <si>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</si>
  <si>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</si>
  <si>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</si>
  <si>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</si>
  <si>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</si>
  <si>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</si>
  <si>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</si>
  <si>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</si>
  <si>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</si>
  <si>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</si>
  <si>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</si>
  <si>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</si>
  <si>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</si>
  <si>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</si>
  <si>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</si>
  <si>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</si>
  <si>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</si>
  <si>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</si>
  <si>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</si>
  <si>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</si>
  <si>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</si>
  <si>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</si>
  <si>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</si>
  <si>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</si>
  <si>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</si>
  <si>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</si>
  <si>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</si>
  <si>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</si>
  <si>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</si>
  <si>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</si>
  <si>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</si>
  <si>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</si>
  <si>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</si>
  <si>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</si>
  <si>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</si>
  <si>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</si>
  <si>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</si>
  <si>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</si>
  <si>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</si>
  <si>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</si>
  <si>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</si>
  <si>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</si>
  <si>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</si>
  <si>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</si>
  <si>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</si>
  <si>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</si>
  <si>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</si>
  <si>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</si>
  <si>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</si>
  <si>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</si>
  <si>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</si>
  <si>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</si>
  <si>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</si>
  <si>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</si>
  <si>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</si>
  <si>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</si>
  <si>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</si>
  <si>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</si>
  <si>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</si>
  <si>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</si>
  <si>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</si>
  <si>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</si>
  <si>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</si>
  <si>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</si>
  <si>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</si>
  <si>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</si>
  <si>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</si>
  <si>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</si>
  <si>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</si>
  <si>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</si>
  <si>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</si>
  <si>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</si>
  <si>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</si>
  <si>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</si>
  <si>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</si>
  <si>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</si>
  <si>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</si>
  <si>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</si>
  <si>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</si>
  <si>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</si>
  <si>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</si>
  <si>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</si>
  <si>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</si>
  <si>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</si>
  <si>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</si>
  <si>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</si>
  <si>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</si>
  <si>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</si>
  <si>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</si>
  <si>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</si>
  <si>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</si>
  <si>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</si>
  <si>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</si>
  <si>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</si>
  <si>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</si>
  <si>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</si>
  <si>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</si>
  <si>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</si>
  <si>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</si>
  <si>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</si>
  <si>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</si>
  <si>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</si>
  <si>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</si>
  <si>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</si>
  <si>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</si>
  <si>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</si>
  <si>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</si>
  <si>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</si>
  <si>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</si>
  <si>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</si>
  <si>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</si>
  <si>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</si>
  <si>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</si>
  <si>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</si>
  <si>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</si>
  <si>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</si>
  <si>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</si>
  <si>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</si>
  <si>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</si>
  <si>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</si>
  <si>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</si>
  <si>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</si>
  <si>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</si>
  <si>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</si>
  <si>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</si>
  <si>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</si>
  <si>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</si>
  <si>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</si>
  <si>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</si>
  <si>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</si>
  <si>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</si>
  <si>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</si>
  <si>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</si>
  <si>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</si>
  <si>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</si>
  <si>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</si>
  <si>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</si>
  <si>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</si>
  <si>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</si>
  <si>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</si>
  <si>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</si>
  <si>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</si>
  <si>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</si>
  <si>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</si>
  <si>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</si>
  <si>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</si>
  <si>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</si>
  <si>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</si>
  <si>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</si>
  <si>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</si>
  <si>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</si>
  <si>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</si>
  <si>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</si>
  <si>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</si>
  <si>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</si>
  <si>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</si>
  <si>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</si>
  <si>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</si>
  <si>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</si>
  <si>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</si>
  <si>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</si>
  <si>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</si>
  <si>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</si>
  <si>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</si>
  <si>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</si>
  <si>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</si>
  <si>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</si>
  <si>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</si>
  <si>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</si>
  <si>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</si>
  <si>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</si>
  <si>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</si>
  <si>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</si>
  <si>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</si>
  <si>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</si>
  <si>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</si>
  <si>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</si>
  <si>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</si>
  <si>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</si>
  <si>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</si>
  <si>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</si>
  <si>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</si>
  <si>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</si>
  <si>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</si>
  <si>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</si>
  <si>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</si>
  <si>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</si>
  <si>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</si>
  <si>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</si>
  <si>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</si>
  <si>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</si>
  <si>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</si>
  <si>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</si>
  <si>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</si>
  <si>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</si>
  <si>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</si>
  <si>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</si>
  <si>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</si>
  <si>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</si>
  <si>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</si>
  <si>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</si>
  <si>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</si>
  <si>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</si>
  <si>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</si>
  <si>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</si>
  <si>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</si>
  <si>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</si>
  <si>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</si>
  <si>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</si>
  <si>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</si>
  <si>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</si>
  <si>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</si>
  <si>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</si>
  <si>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</si>
  <si>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</si>
  <si>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</si>
  <si>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</si>
  <si>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</si>
  <si>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</si>
  <si>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</si>
  <si>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</si>
  <si>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</si>
  <si>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</si>
  <si>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</si>
  <si>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</si>
  <si>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</si>
  <si>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</si>
  <si>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</si>
  <si>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</si>
  <si>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</si>
  <si>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</si>
  <si>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</si>
  <si>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</si>
  <si>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</si>
  <si>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</si>
  <si>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</si>
  <si>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</si>
  <si>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</si>
  <si>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</si>
  <si>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</si>
  <si>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</si>
  <si>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</si>
  <si>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</si>
  <si>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</si>
  <si>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</si>
  <si>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</si>
  <si>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</si>
  <si>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</si>
  <si>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</si>
  <si>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</si>
  <si>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</si>
  <si>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</si>
  <si>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</si>
  <si>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</si>
  <si>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</si>
  <si>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</si>
  <si>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</si>
  <si>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</si>
  <si>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</si>
  <si>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</si>
  <si>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</si>
  <si>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</si>
  <si>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</si>
  <si>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</si>
  <si>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</si>
  <si>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</si>
  <si>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</si>
  <si>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</si>
  <si>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</si>
  <si>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</si>
  <si>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</si>
  <si>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</si>
  <si>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</si>
  <si>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</si>
  <si>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</si>
  <si>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</si>
  <si>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</si>
  <si>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</si>
  <si>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</si>
  <si>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</si>
  <si>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</si>
  <si>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</si>
  <si>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</si>
  <si>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</si>
  <si>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</si>
  <si>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</si>
  <si>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</si>
  <si>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</si>
  <si>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</si>
  <si>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</si>
  <si>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</si>
  <si>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</si>
  <si>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</si>
  <si>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</si>
  <si>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</si>
  <si>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</si>
  <si>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</si>
  <si>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</si>
  <si>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</si>
  <si>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</si>
  <si>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</si>
  <si>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</si>
  <si>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</si>
  <si>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</si>
  <si>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</si>
  <si>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</si>
  <si>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</si>
  <si>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</si>
  <si>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</si>
  <si>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</si>
  <si>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</si>
  <si>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</si>
  <si>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</si>
  <si>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</si>
  <si>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</si>
  <si>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</si>
  <si>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</si>
  <si>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</si>
  <si>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</si>
  <si>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</si>
  <si>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</si>
  <si>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</si>
  <si>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</si>
  <si>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</si>
  <si>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</si>
  <si>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</si>
  <si>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</si>
  <si>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</si>
  <si>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</si>
  <si>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</si>
  <si>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</si>
  <si>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</si>
  <si>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</si>
  <si>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</si>
  <si>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</si>
  <si>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</si>
  <si>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</si>
  <si>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</si>
  <si>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</si>
  <si>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</si>
  <si>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</si>
  <si>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</si>
  <si>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</si>
  <si>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</si>
  <si>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</si>
  <si>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</si>
  <si>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</si>
  <si>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</si>
  <si>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</si>
  <si>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</si>
  <si>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</si>
  <si>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</si>
  <si>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</si>
  <si>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</si>
  <si>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</si>
  <si>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</si>
  <si>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</si>
  <si>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</si>
  <si>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</si>
  <si>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</si>
  <si>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</si>
  <si>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</si>
  <si>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</si>
  <si>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</si>
  <si>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</si>
  <si>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</si>
  <si>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</si>
  <si>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</si>
  <si>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</si>
  <si>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</si>
  <si>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</si>
  <si>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</si>
  <si>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</si>
  <si>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</si>
  <si>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</si>
  <si>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</si>
  <si>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</si>
  <si>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</si>
  <si>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</si>
  <si>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</si>
  <si>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</si>
  <si>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</si>
  <si>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</si>
  <si>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</si>
  <si>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</si>
  <si>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</si>
  <si>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</si>
  <si>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</si>
  <si>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</si>
  <si>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</si>
  <si>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</si>
  <si>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</si>
  <si>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</si>
  <si>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</si>
  <si>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</si>
  <si>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</si>
  <si>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</si>
  <si>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</si>
  <si>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</si>
  <si>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</si>
  <si>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</si>
  <si>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</si>
  <si>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</si>
  <si>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</si>
  <si>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</si>
  <si>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</si>
  <si>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</si>
  <si>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</si>
  <si>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</si>
  <si>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</si>
  <si>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</si>
  <si>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</si>
  <si>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</si>
  <si>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</si>
  <si>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</si>
  <si>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</si>
  <si>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</si>
  <si>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</si>
  <si>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</si>
  <si>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</si>
  <si>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</si>
  <si>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</si>
  <si>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</si>
  <si>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</si>
  <si>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</si>
  <si>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</si>
  <si>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</si>
  <si>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</si>
  <si>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</si>
  <si>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</si>
  <si>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</si>
  <si>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</si>
  <si>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</si>
  <si>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</si>
  <si>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</si>
  <si>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</si>
  <si>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</si>
  <si>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</si>
  <si>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</si>
  <si>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</si>
  <si>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</si>
  <si>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</si>
  <si>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</si>
  <si>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</si>
  <si>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</si>
  <si>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</si>
  <si>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</si>
  <si>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</si>
  <si>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</si>
  <si>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</si>
  <si>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</si>
  <si>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</si>
  <si>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</si>
  <si>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</si>
  <si>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</si>
  <si>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</si>
  <si>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</si>
  <si>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</si>
  <si>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</si>
  <si>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</si>
  <si>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</si>
  <si>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</si>
  <si>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</si>
  <si>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</si>
  <si>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</si>
  <si>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</si>
  <si>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</si>
  <si>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</si>
  <si>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</si>
  <si>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</si>
  <si>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</si>
  <si>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</si>
  <si>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</si>
  <si>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</si>
  <si>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</si>
  <si>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</si>
  <si>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</si>
  <si>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</si>
  <si>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</si>
  <si>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</si>
  <si>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</si>
  <si>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</si>
  <si>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</si>
  <si>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</si>
  <si>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</si>
  <si>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</si>
  <si>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</si>
  <si>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</si>
  <si>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</si>
  <si>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</si>
  <si>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</si>
  <si>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</si>
  <si>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</si>
  <si>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</si>
  <si>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</si>
  <si>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</si>
  <si>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</si>
  <si>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</si>
  <si>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</si>
  <si>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</si>
  <si>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</si>
  <si>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</si>
  <si>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</si>
  <si>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</si>
  <si>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</si>
  <si>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</si>
  <si>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</si>
  <si>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</si>
  <si>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</si>
  <si>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</si>
  <si>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</si>
  <si>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</si>
  <si>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</si>
  <si>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</si>
  <si>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</si>
  <si>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</si>
  <si>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</si>
  <si>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</si>
  <si>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</si>
  <si>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</si>
  <si>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</si>
  <si>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</si>
  <si>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</si>
  <si>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</si>
  <si>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</si>
  <si>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</si>
  <si>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</si>
  <si>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</si>
  <si>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</si>
  <si>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</si>
  <si>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</si>
  <si>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</si>
  <si>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</si>
  <si>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</si>
  <si>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</si>
  <si>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</si>
  <si>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</si>
  <si>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</si>
  <si>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</si>
  <si>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</si>
  <si>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</si>
  <si>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</si>
  <si>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</si>
  <si>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</si>
  <si>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</si>
  <si>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</si>
  <si>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</si>
  <si>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</si>
  <si>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</si>
  <si>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</si>
  <si>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</si>
  <si>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</si>
  <si>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</si>
  <si>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</si>
  <si>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</si>
  <si>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</si>
  <si>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</si>
  <si>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</si>
  <si>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</si>
  <si>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</si>
  <si>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</si>
  <si>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</si>
  <si>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</si>
  <si>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</si>
  <si>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</si>
  <si>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</si>
  <si>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</si>
  <si>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</si>
  <si>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</si>
  <si>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</si>
  <si>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</si>
  <si>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</si>
  <si>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</si>
  <si>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</si>
  <si>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</si>
  <si>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</si>
  <si>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</si>
  <si>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</si>
  <si>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</si>
  <si>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</si>
  <si>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</si>
  <si>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</si>
  <si>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</si>
  <si>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</si>
  <si>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</si>
  <si>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</si>
  <si>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</si>
  <si>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</si>
  <si>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</si>
  <si>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</si>
  <si>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</si>
  <si>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</si>
  <si>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</si>
  <si>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</si>
  <si>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</si>
  <si>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</si>
  <si>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</si>
  <si>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</si>
  <si>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</si>
  <si>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</si>
  <si>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</si>
  <si>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</si>
  <si>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</si>
  <si>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</si>
  <si>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</si>
  <si>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</si>
  <si>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</si>
  <si>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</si>
  <si>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</si>
  <si>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</si>
  <si>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</si>
  <si>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</si>
  <si>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</si>
  <si>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</si>
  <si>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</si>
  <si>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</si>
  <si>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</si>
  <si>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</si>
  <si>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</si>
  <si>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</si>
  <si>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</si>
  <si>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</si>
  <si>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</si>
  <si>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</si>
  <si>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</si>
  <si>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</si>
  <si>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</si>
  <si>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</si>
  <si>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</si>
  <si>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</si>
  <si>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</si>
  <si>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</si>
  <si>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</si>
  <si>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</si>
  <si>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</si>
  <si>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</si>
  <si>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</si>
  <si>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</si>
  <si>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</si>
  <si>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</si>
  <si>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</si>
  <si>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</si>
  <si>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</si>
  <si>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</si>
  <si>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</si>
  <si>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</si>
  <si>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</si>
  <si>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</si>
  <si>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</si>
  <si>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</si>
  <si>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</si>
  <si>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</si>
  <si>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</si>
  <si>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</si>
  <si>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</si>
  <si>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</si>
  <si>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</si>
  <si>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</si>
  <si>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</si>
  <si>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</si>
  <si>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</si>
  <si>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</si>
  <si>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</si>
  <si>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</si>
  <si>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</si>
  <si>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</si>
  <si>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</si>
  <si>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</si>
  <si>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</si>
  <si>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</si>
  <si>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</si>
  <si>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</si>
  <si>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</si>
  <si>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</si>
  <si>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</si>
  <si>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</si>
  <si>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</si>
  <si>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</si>
  <si>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</si>
  <si>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</si>
  <si>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</si>
  <si>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</si>
  <si>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</si>
  <si>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</si>
  <si>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</si>
  <si>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</si>
  <si>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</si>
  <si>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</si>
  <si>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</si>
  <si>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</si>
  <si>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</si>
  <si>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</si>
  <si>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</si>
  <si>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</si>
  <si>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</si>
  <si>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</si>
  <si>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</si>
  <si>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</si>
  <si>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</si>
  <si>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</si>
  <si>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</si>
  <si>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</si>
  <si>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</si>
  <si>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</si>
  <si>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</si>
  <si>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</si>
  <si>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</si>
  <si>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</si>
  <si>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</si>
  <si>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</si>
  <si>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</si>
  <si>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</si>
  <si>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</si>
  <si>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</si>
  <si>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</si>
  <si>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</si>
  <si>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</si>
  <si>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</si>
  <si>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</si>
  <si>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</si>
  <si>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</si>
  <si>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</si>
  <si>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</si>
  <si>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</si>
  <si>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</si>
  <si>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</si>
  <si>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</si>
  <si>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</si>
  <si>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</si>
  <si>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</si>
  <si>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</si>
  <si>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</si>
  <si>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</si>
  <si>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</si>
  <si>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</si>
  <si>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</si>
  <si>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</si>
  <si>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</si>
  <si>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</si>
  <si>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</si>
  <si>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</si>
  <si>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</si>
  <si>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</si>
  <si>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</si>
  <si>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</si>
  <si>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</si>
  <si>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</si>
  <si>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</si>
  <si>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</si>
  <si>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</si>
  <si>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</si>
  <si>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</si>
  <si>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</si>
  <si>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</si>
  <si>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</si>
  <si>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</si>
  <si>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</si>
  <si>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</si>
  <si>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</si>
  <si>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</si>
  <si>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</si>
  <si>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</si>
  <si>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</si>
  <si>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</si>
  <si>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</si>
  <si>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</si>
  <si>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</si>
  <si>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</si>
  <si>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</si>
  <si>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</si>
  <si>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</si>
  <si>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</si>
  <si>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</si>
  <si>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</si>
  <si>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</si>
  <si>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</si>
  <si>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</si>
  <si>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</si>
  <si>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</si>
  <si>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</si>
  <si>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</si>
  <si>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</si>
  <si>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</si>
  <si>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</si>
  <si>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</si>
  <si>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</si>
  <si>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</si>
  <si>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</si>
  <si>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</si>
  <si>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</si>
  <si>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</si>
  <si>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</si>
  <si>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</si>
  <si>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</si>
  <si>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</si>
  <si>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</si>
  <si>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</si>
  <si>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</si>
  <si>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</si>
  <si>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</si>
  <si>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</si>
  <si>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</si>
  <si>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</si>
  <si>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</si>
  <si>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</si>
  <si>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</si>
  <si>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</si>
  <si>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</si>
  <si>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</si>
  <si>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</si>
  <si>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</si>
  <si>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</si>
  <si>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</si>
  <si>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</si>
  <si>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</si>
  <si>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</si>
  <si>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</si>
  <si>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</si>
  <si>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</si>
  <si>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</si>
  <si>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</si>
  <si>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</si>
  <si>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</si>
  <si>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</si>
  <si>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</si>
  <si>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</si>
  <si>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</si>
  <si>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</si>
  <si>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</si>
  <si>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</si>
  <si>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</si>
  <si>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</si>
  <si>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</si>
  <si>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</si>
  <si>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</si>
  <si>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</si>
  <si>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</si>
  <si>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</si>
  <si>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</si>
  <si>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</si>
  <si>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</si>
  <si>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</si>
  <si>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</si>
  <si>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</si>
  <si>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</si>
  <si>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</si>
  <si>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</si>
  <si>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</si>
  <si>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</si>
  <si>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</si>
  <si>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</si>
  <si>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</si>
  <si>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</si>
  <si>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</si>
  <si>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</si>
  <si>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</si>
  <si>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</si>
  <si>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</si>
  <si>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</si>
  <si>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</si>
  <si>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</si>
  <si>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</si>
  <si>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</si>
  <si>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</si>
  <si>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</si>
  <si>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</si>
  <si>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</si>
  <si>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</si>
  <si>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</si>
  <si>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</si>
  <si>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</si>
  <si>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</si>
  <si>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</si>
  <si>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</si>
  <si>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</si>
  <si>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</si>
  <si>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</si>
  <si>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</si>
  <si>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</si>
  <si>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</si>
  <si>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</si>
  <si>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</si>
  <si>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</si>
  <si>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</si>
  <si>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</si>
  <si>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</si>
  <si>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</si>
  <si>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</si>
  <si>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</si>
  <si>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</si>
  <si>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</si>
  <si>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</si>
  <si>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</si>
  <si>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</si>
  <si>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</si>
  <si>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</si>
  <si>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</si>
  <si>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</si>
  <si>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</si>
  <si>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</si>
  <si>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</si>
  <si>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</si>
  <si>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</si>
  <si>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</si>
  <si>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</si>
  <si>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</si>
  <si>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</si>
  <si>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</si>
  <si>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</si>
  <si>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</si>
  <si>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</si>
  <si>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</si>
  <si>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</si>
  <si>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</si>
  <si>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</si>
  <si>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</si>
  <si>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</si>
  <si>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</si>
  <si>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</si>
  <si>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</si>
  <si>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</si>
  <si>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</si>
  <si>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</si>
  <si>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</si>
  <si>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</si>
  <si>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</si>
  <si>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</si>
  <si>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</si>
  <si>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</si>
  <si>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</si>
  <si>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</si>
  <si>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</si>
  <si>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</si>
  <si>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</si>
  <si>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</si>
  <si>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</si>
  <si>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</si>
  <si>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</si>
  <si>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</si>
  <si>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</si>
  <si>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</si>
  <si>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</si>
  <si>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</si>
  <si>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</si>
  <si>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</si>
  <si>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</si>
  <si>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</si>
  <si>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</si>
  <si>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</si>
  <si>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</si>
  <si>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</si>
  <si>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</si>
  <si>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</si>
  <si>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</si>
  <si>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</si>
  <si>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</si>
  <si>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</si>
  <si>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</si>
  <si>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</si>
  <si>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</si>
  <si>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</si>
  <si>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</si>
  <si>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</si>
  <si>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</si>
  <si>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</si>
  <si>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</si>
  <si>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</si>
  <si>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</si>
  <si>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</si>
  <si>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</si>
  <si>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</si>
  <si>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</si>
  <si>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</si>
  <si>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</si>
  <si>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</si>
  <si>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</si>
  <si>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</si>
  <si>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</si>
  <si>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</si>
  <si>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</si>
  <si>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</si>
  <si>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</si>
  <si>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</si>
  <si>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</si>
  <si>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</si>
  <si>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</si>
  <si>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</si>
  <si>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</si>
  <si>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</si>
  <si>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</si>
  <si>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</si>
  <si>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</si>
  <si>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</si>
  <si>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</si>
  <si>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</si>
  <si>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</si>
  <si>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</si>
  <si>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</si>
  <si>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</si>
  <si>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</si>
  <si>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</si>
  <si>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</si>
  <si>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</si>
  <si>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</si>
  <si>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</si>
  <si>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</si>
  <si>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</si>
  <si>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</si>
  <si>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</si>
  <si>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</si>
  <si>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</si>
  <si>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</si>
  <si>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</si>
  <si>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</si>
  <si>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</si>
  <si>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</si>
  <si>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</si>
  <si>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</si>
  <si>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</si>
  <si>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</si>
  <si>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</si>
  <si>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</si>
  <si>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</si>
  <si>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</si>
  <si>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</si>
  <si>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</si>
  <si>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</si>
  <si>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</si>
  <si>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</si>
  <si>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</si>
  <si>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</si>
  <si>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</si>
  <si>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</si>
  <si>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</si>
  <si>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</si>
  <si>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</si>
  <si>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</si>
  <si>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</si>
  <si>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</si>
  <si>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</si>
  <si>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</si>
  <si>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</si>
  <si>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</si>
  <si>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</si>
  <si>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</si>
  <si>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</si>
  <si>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</si>
  <si>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</si>
  <si>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</si>
  <si>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</si>
  <si>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</si>
  <si>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</si>
  <si>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</si>
  <si>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</si>
  <si>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</si>
  <si>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</si>
  <si>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</si>
  <si>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</si>
  <si>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</si>
  <si>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</si>
  <si>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</si>
  <si>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</si>
  <si>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</si>
  <si>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</si>
  <si>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</si>
  <si>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</si>
  <si>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</si>
  <si>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</si>
  <si>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</si>
  <si>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</si>
  <si>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</si>
  <si>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</si>
  <si>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</si>
  <si>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</si>
  <si>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</si>
  <si>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</si>
  <si>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</si>
  <si>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</si>
  <si>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</si>
  <si>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</si>
  <si>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</si>
  <si>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</si>
  <si>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</si>
  <si>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</si>
  <si>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</si>
  <si>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</si>
  <si>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</si>
  <si>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</si>
  <si>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</si>
  <si>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</si>
  <si>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</si>
  <si>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</si>
  <si>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</si>
  <si>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</si>
  <si>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</si>
  <si>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</si>
  <si>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</si>
  <si>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</si>
  <si>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</si>
  <si>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</si>
  <si>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</si>
  <si>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</si>
  <si>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</si>
  <si>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</si>
  <si>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</si>
  <si>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</si>
  <si>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</si>
  <si>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</si>
  <si>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</si>
  <si>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</si>
  <si>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</si>
  <si>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</si>
  <si>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</si>
  <si>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</si>
  <si>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</si>
  <si>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</si>
  <si>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</si>
  <si>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</si>
  <si>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</si>
  <si>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</si>
  <si>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</si>
  <si>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</si>
  <si>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</si>
  <si>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</si>
  <si>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</si>
  <si>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</si>
  <si>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</si>
  <si>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</si>
  <si>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</si>
  <si>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</si>
  <si>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</si>
  <si>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</si>
  <si>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</si>
  <si>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</si>
  <si>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</si>
  <si>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</si>
  <si>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</si>
  <si>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</si>
  <si>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</si>
  <si>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</si>
  <si>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</si>
  <si>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</si>
  <si>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</si>
  <si>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</si>
  <si>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</si>
  <si>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</si>
  <si>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</si>
  <si>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</si>
  <si>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</si>
  <si>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</si>
  <si>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</si>
  <si>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</si>
  <si>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</si>
  <si>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</si>
  <si>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</si>
  <si>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</si>
  <si>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</si>
  <si>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</si>
  <si>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</si>
  <si>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</si>
  <si>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</si>
  <si>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</si>
  <si>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</si>
  <si>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</si>
  <si>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</si>
  <si>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</si>
  <si>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</si>
  <si>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</si>
  <si>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</si>
  <si>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</si>
  <si>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</si>
  <si>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</si>
  <si>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</si>
  <si>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</si>
  <si>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</si>
  <si>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</si>
  <si>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</si>
  <si>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</si>
  <si>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</si>
  <si>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</si>
  <si>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</si>
  <si>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</si>
  <si>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</si>
  <si>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</si>
  <si>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</si>
  <si>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</si>
  <si>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</si>
  <si>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</si>
  <si>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</si>
  <si>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</si>
  <si>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</si>
  <si>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</si>
  <si>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</si>
  <si>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</si>
  <si>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</si>
  <si>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</si>
  <si>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</si>
  <si>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</si>
  <si>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</si>
  <si>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</si>
  <si>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</si>
  <si>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</si>
  <si>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</si>
  <si>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</si>
  <si>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</si>
  <si>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</si>
  <si>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</si>
  <si>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</si>
  <si>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</si>
  <si>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</si>
  <si>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</si>
  <si>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</si>
  <si>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</si>
  <si>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</si>
  <si>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</si>
  <si>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</si>
  <si>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</si>
  <si>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</si>
  <si>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</si>
  <si>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</si>
  <si>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</si>
  <si>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</si>
  <si>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</si>
  <si>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</si>
  <si>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</si>
  <si>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</si>
  <si>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</si>
  <si>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</si>
  <si>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</si>
  <si>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</si>
  <si>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</si>
  <si>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</si>
  <si>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</si>
  <si>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</si>
  <si>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</si>
  <si>
    <t>PCM-20251030-00000032</t>
  </si>
  <si>
    <t>EM team moved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</si>
</sst>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297.13000324073801</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0.51106805555173196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45960.078429166664</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45960.078429166664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45960.078429166664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45960.078429166664</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45960.078429166664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45960.078429166664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45960.078429166664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45960.078429166664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45960.078429166664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45960.078429166664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45960.078429166664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45960.078429166664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45960.078429166664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45960.078429166664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45960.078429166664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45960.078429166664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45960.078429166664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45960.078429166664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45960.078429166664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45960.078429166664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45960.078429166664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45960.078429166664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45960.078429166664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45960.078429166664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45960.078429166664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45960.078429166664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45960.078429166664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45960.078429166664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45960.078429166664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45960.078429166664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45960.078429166664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45960.078429166664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45960.078429166664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45960.078429166664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45960.078429166664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45960.078429166664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45960.078429166664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45960.078429166664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45960.078429166664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45960.078429166664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45960.078429166664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45960.078429166664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45960.078429166664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45960.078429166664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45960.078429166664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45960.078429166664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45960.078429166664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45960.078429166664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45960.078429166664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45960.078429166664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45960.078429166664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45960.078429166664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45960.078429166664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45960.078429166664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45960.078429166664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45960.078429166664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45960.078429166664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45960.078429166664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45960.078429166664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45960.078429166664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45960.078429166664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45960.078429166664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45960.078429166664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45960.078429166664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45960.078429166664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45960.078429166664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45960.078429166664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45960.078429166664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45960.078429166664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45960.078429166664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45960.078429166664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45960.078429166664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45960.078429166664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45960.078429166664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45960.078429166664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45960.078429166664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45960.078429166664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45960.078429166664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45960.078429166664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45960.078429166664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45960.078429166664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45960.078429166664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45960.078429166664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45960.078429166664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45960.078429166664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45960.078429166664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45960.078429166664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45960.078429166664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45960.078429166664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45960.078429166664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45960.078429166664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45960.078429166664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45960.078429166664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45960.078429166664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45960.078429166664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45960.078429166664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45960.078429166664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45960.078429166664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45960.078429166664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45960.078429166664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45960.078429166664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45960.078429166664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45960.078429166664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45960.078429166664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45960.078429166664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45960.078429166664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45960.078429166664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45960.078429166664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45960.078429166664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45960.078429166664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45960.078429166664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45960.078429166664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45960.078429166664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45960.078429166664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45960.078429166664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45960.078429166664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45960.078429166664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45960.078429166664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45960.078429166664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45960.078429166664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45960.078429166664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45960.078429166664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45960.078429166664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45960.078429166664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45960.078429166664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45960.078429166664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45960.078429166664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45960.078429166664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45960.078429166664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45960.078429166664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45960.078429166664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45960.078429166664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45960.078429166664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45960.078429166664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45960.078429166664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45960.078429166664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45960.078429166664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45960.078429166664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45960.078429166664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45960.078429166664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45960.078429166664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45960.078429166664</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45960.078429166664</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135.07859120370267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1.3363458333333256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45960.078429166664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45960.078429166664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45960.078429166664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45960.078429166664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45960.078429166664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45960.078429166664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45960.078429166664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45960.078429166664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45960.078429166664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45960.078429166664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45960.078429166664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45960.078429166664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45960.078429166664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45960.078429166664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45960.078429166664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45960.078429166664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45960.078429166664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45960.078429166664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45960.078429166664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45960.078429166664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45960.078429166664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45960.078429166664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45960.078429166664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45960.078429166664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45960.078429166664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45960.078429166664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45960.078429166664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45960.078429166664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45960.078429166664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45960.078429166664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45960.078429166664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45960.078429166664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45960.078429166664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45960.078429166664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45960.078429166664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45960.078429166664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45960.078429166664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45960.078429166664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45960.078429166664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45960.078429166664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45960.078429166664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45960.078429166664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45960.078429166664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45960.078429166664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45960.078429166664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45960.078429166664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45960.078429166664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45960.078429166664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45960.078429166664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45960.078429166664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45960.078429166664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45960.078429166664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45960.078429166664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45960.078429166664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45960.078429166664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45960.078429166664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45960.078429166664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45960.078429166664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45960.078429166664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45960.078429166664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45960.078429166664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45960.078429166664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45960.078429166664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45960.078429166664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45960.078429166664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45960.078429166664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45960.078429166664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45960.078429166664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45960.078429166664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45960.078429166664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45960.078429166664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45960.078429166664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45960.078429166664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45960.078429166664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45960.078429166664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45960.078429166664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45960.078429166664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45960.078429166664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45960.078429166664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45960.078429166664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45960.078429166664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45960.078429166664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45960.078429166664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45960.078429166664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45960.078429166664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45960.078429166664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45960.078429166664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45960.078429166664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45960.078429166664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45960.078429166664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45960.078429166664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45960.078429166664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45960.078429166664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45960.078429166664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45960.078429166664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45960.078429166664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45960.078429166664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45960.078429166664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45960.078429166664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45960.078429166664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45960.078429166664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45960.078429166664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45960.078429166664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45960.078429166664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45960.078429166664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45960.078429166664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45960.078429166664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45960.078429166664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45960.078429166664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45960.078429166664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45960.078429166664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45960.078429166664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45960.078429166664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45960.078429166664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45960.078429166664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45960.078429166664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45960.078429166664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45960.078429166664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45960.078429166664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45960.078429166664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45960.078429166664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45960.078429166664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45960.078429166664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45960.078429166664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45960.078429166664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45960.078429166664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45960.078429166664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45960.078429166664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45960.078429166664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45960.078429166664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45960.078429166664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45960.078429166664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45960.078429166664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45960.078429166664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45960.078429166664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45960.078429166664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45960.078429166664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45960.078429166664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45960.078429166664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45960.078429166664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45960.078429166664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45960.078429166664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45960.078429166664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45960.078429166664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45960.078429166664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45960.078429166664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45960.078429166664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45960.078429166664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45960.078429166664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45960.078429166664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45960.078429166664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45960.078429166664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45960.078429166664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45960.078429166664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45960.078429166664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45960.078429166664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45960.078429166664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45960.078429166664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45960.078429166664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45960.078429166664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45960.078429166664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45960.078429166664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45960.078429166664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45960.078429166664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45960.078429166664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45960.078429166664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45960.078429166664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45960.078429166664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45960.078429166664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45960.078429166664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45960.078429166664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45960.078429166664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45960.078429166664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45960.078429166664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45960.078429166664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45960.078429166664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45960.078429166664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45960.078429166664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45960.078429166664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45960.078429166664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45960.078429166664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45960.078429166664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45960.078429166664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45960.078429166664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45960.078429166664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45960.078429166664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45960.078429166664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45960.078429166664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45960.078429166664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45960.078429166664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45960.078429166664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45960.078429166664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45960.078429166664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45960.078429166664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45960.078429166664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45960.078429166664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45960.078429166664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45960.078429166664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45960.078429166664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45960.078429166664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45960.078429166664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45960.078429166664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45960.078429166664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45960.078429166664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45960.078429166664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45960.078429166664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45960.078429166664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45960.078429166664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45960.078429166664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45960.078429166664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45960.078429166664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45960.078429166664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45960.078429166664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45960.078429166664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45960.078429166664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45960.078429166664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45960.078429166664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45960.078429166664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45960.078429166664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45960.078429166664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45960.078429166664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45960.078429166664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45960.078429166664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45960.078429166664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45960.078429166664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45960.078429166664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45960.078429166664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45960.078429166664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45960.078429166664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45960.078429166664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45960.078429166664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45960.078429166664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45960.078429166664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45960.078429166664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45960.078429166664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45960.078429166664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45960.078429166664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45960.078429166664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45960.078429166664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45960.078429166664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45960.078429166664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45960.078429166664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45960.078429166664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45960.078429166664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45960.078429166664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45960.078429166664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45960.078429166664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45960.078429166664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45960.078429166664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45960.078429166664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45960.078429166664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45960.078429166664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45960.078429166664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45960.078429166664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45960.078429166664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45960.078429166664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45960.078429166664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45960.078429166664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45960.078429166664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45960.078429166664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45960.078429166664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45960.078429166664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45960.078429166664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45960.078429166664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45960.078429166664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45960.078429166664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45960.078429166664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45960.078429166664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45960.078429166664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45960.078429166664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45960.078429166664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45960.078429166664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45960.078429166664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45960.078429166664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45960.078429166664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45960.078429166664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45960.078429166664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45960.078429166664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45960.078429166664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45960.078429166664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45960.078429166664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45960.078429166664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45960.078429166664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45960.078429166664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45960.078429166664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45960.078429166664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45960.078429166664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45960.078429166664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45960.078429166664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45960.078429166664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45960.078429166664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45960.078429166664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45960.078429166664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45960.078429166664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45960.078429166664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45960.078429166664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45960.078429166664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45960.078429166664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45960.078429166664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45960.078429166664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45960.078429166664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45960.078429166664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45960.078429166664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45960.078429166664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45960.078429166664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45960.078429166664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45960.078429166664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45960.078429166664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45960.078429166664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45960.078429166664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45960.078429166664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45960.078429166664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45960.078429166664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45960.078429166664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45960.078429166664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45960.078429166664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45960.078429166664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45960.078429166664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45960.078429166664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45960.078429166664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45960.078429166664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45960.078429166664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45960.078429166664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45960.078429166664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45960.078429166664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45960.078429166664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45960.078429166664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45960.078429166664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45960.078429166664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45960.078429166664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45960.078429166664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45960.078429166664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45960.078429166664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45960.078429166664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45960.078429166664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45960.078429166664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45960.078429166664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45960.078429166664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45960.078429166664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45960.078429166664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45960.078429166664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45960.078429166664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45960.078429166664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45960.078429166664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45960.078429166664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45960.078429166664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45960.078429166664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45960.078429166664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45960.078429166664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45960.078429166664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45960.078429166664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45960.078429166664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45960.078429166664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45960.078429166664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45960.078429166664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45960.078429166664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45960.078429166664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45960.078429166664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45960.078429166664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45960.078429166664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45960.078429166664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45960.078429166664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45960.078429166664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45960.078429166664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45960.078429166664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45960.078429166664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45960.078429166664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45960.078429166664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45960.078429166664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45960.078429166664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45960.078429166664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45960.078429166664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45960.078429166664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45960.078429166664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45960.078429166664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45960.078429166664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45960.078429166664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45960.078429166664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45960.078429166664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45960.078429166664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45960.078429166664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45960.078429166664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45960.078429166664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45960.078429166664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45960.078429166664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45960.078429166664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45960.078429166664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45960.078429166664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45960.078429166664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45960.078429166664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45960.078429166664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45960.078429166664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45960.078429166664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45960.078429166664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45960.078429166664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45960.078429166664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45960.078429166664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45960.078429166664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45960.078429166664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45960.078429166664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45960.078429166664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45960.078429166664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45960.078429166664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45960.078429166664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45960.078429166664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45960.078429166664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45960.078429166664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45960.078429166664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45960.078429166664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45960.078429166664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45960.078429166664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45960.078429166664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45960.078429166664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45960.078429166664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45960.078429166664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45960.078429166664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45960.078429166664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45960.078429166664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45960.078429166664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45960.078429166664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45960.078429166664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45960.078429166664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45960.078429166664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45960.078429166664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45960.078429166664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45960.078429166664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45960.078429166664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45960.078429166664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45960.078429166664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45960.078429166664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45960.078429166664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45960.078429166664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45960.078429166664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45960.078429166664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45960.078429166664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45960.078429166664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45960.078429166664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45960.078429166664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45960.078429166664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45960.078429166664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45960.078429166664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45960.078429166664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45960.078429166664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45960.078429166664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45960.078429166664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45960.078429166664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45960.078429166664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45960.078429166664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45960.078429166664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45960.078429166664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45960.078429166664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45960.078429166664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45960.078429166664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45960.078429166664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45960.078429166664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45960.078429166664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45960.078429166664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45960.078429166664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45960.078429166664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45960.078429166664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45960.078429166664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45960.078429166664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45960.078429166664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45960.078429166664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45960.078429166664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45960.078429166664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45960.078429166664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45960.078429166664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45960.078429166664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45960.078429166664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45960.078429166664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45960.078429166664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45960.078429166664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45960.078429166664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45960.078429166664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45960.078429166664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45960.078429166664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45960.078429166664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45960.078429166664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45960.078429166664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45960.078429166664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45960.078429166664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45960.078429166664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45960.078429166664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45960.078429166664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45960.078429166664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45960.078429166664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45960.078429166664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45960.078429166664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45960.078429166664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45960.078429166664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45960.078429166664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45960.078429166664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45960.078429166664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45960.078429166664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45960.078429166664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45960.078429166664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45960.078429166664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45960.078429166664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45960.078429166664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45960.078429166664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45960.078429166664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45960.078429166664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45960.078429166664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45960.078429166664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45960.078429166664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45960.078429166664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45960.078429166664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45960.078429166664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45960.078429166664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45960.078429166664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45960.078429166664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45960.078429166664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45960.078429166664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45960.078429166664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45960.078429166664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45960.078429166664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45960.078429166664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45960.078429166664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45960.078429166664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45960.078429166664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45960.078429166664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45960.078429166664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45960.078429166664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45960.078429166664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45960.078429166664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45960.078429166664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45960.078429166664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45960.078429166664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45960.078429166664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45960.078429166664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45960.078429166664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45960.078429166664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45960.078429166664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45960.078429166664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45960.078429166664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45960.078429166664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45960.078429166664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45960.078429166664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45960.078429166664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45960.078429166664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45960.078429166664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45960.078429166664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45960.078429166664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45960.078429166664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45960.078429166664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45960.078429166664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45960.078429166664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45960.078429166664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45960.078429166664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45960.078429166664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45960.078429166664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45960.078429166664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45960.078429166664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45960.078429166664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45960.078429166664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45960.078429166664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45960.078429166664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45960.078429166664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45960.078429166664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45960.078429166664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45960.078429166664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45960.078429166664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45960.078429166664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45960.078429166664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45960.078429166664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45960.078429166664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45960.078429166664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45960.078429166664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45960.078429166664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45960.078429166664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45960.078429166664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45960.078429166664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45960.078429166664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45960.078429166664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45960.078429166664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45960.078429166664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45960.078429166664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45960.078429166664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45960.078429166664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45960.078429166664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45960.078429166664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45960.078429166664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45960.078429166664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45960.078429166664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45960.078429166664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45960.078429166664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45960.078429166664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45960.078429166664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45960.078429166664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45960.078429166664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45960.078429166664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45960.078429166664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45960.078429166664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45960.078429166664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45960.078429166664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45960.078429166664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45960.078429166664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45960.078429166664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45960.078429166664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45960.078429166664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45960.078429166664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45960.078429166664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45960.078429166664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45960.078429166664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45960.078429166664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45960.078429166664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45960.078429166664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45960.078429166664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45960.078429166664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45960.078429166664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45960.078429166664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45960.078429166664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45960.078429166664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45960.078429166664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45960.078429166664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45960.078429166664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45960.078429166664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45960.078429166664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45960.078429166664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45960.078429166664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45960.078429166664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45960.078429166664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45960.078429166664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45960.078429166664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45960.078429166664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45960.078429166664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45960.078429166664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45960.078429166664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45960.078429166664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45960.078429166664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45960.078429166664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45960.078429166664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45960.078429166664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45960.078429166664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45960.078429166664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45960.078429166664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45960.078429166664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45960.078429166664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45960.078429166664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45960.078429166664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45960.078429166664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45960.078429166664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45960.078429166664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45960.078429166664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45960.078429166664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45960.078429166664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45960.078429166664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45960.078429166664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45960.078429166664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45960.078429166664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45960.078429166664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45960.078429166664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45960.078429166664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45960.078429166664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45960.078429166664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45960.078429166664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45960.078429166664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45960.078429166664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45960.078429166664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45960.078429166664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45960.078429166664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45960.078429166664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45960.078429166664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45960.078429166664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45960.078429166664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45960.078429166664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45960.078429166664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45960.078429166664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45960.078429166664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45960.078429166664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45960.078429166664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45960.078429166664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45960.078429166664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45960.078429166664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45960.078429166664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45960.078429166664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45960.078429166664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45960.078429166664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45960.078429166664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45960.078429166664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45960.078429166664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45960.078429166664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45960.078429166664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45960.078429166664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45960.078429166664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45960.078429166664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45960.078429166664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45960.078429166664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45960.078429166664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45960.078429166664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45960.078429166664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45960.078429166664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45960.078429166664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45960.078429166664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45960.078429166664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45960.078429166664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45960.078429166664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45960.078429166664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45960.078429166664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45960.078429166664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45960.078429166664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45960.078429166664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45960.078429166664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45960.078429166664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45960.078429166664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45960.078429166664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45960.078429166664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45960.078429166664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45960.078429166664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45960.078429166664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45960.078429166664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45960.078429166664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45960.078429166664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45960.078429166664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45960.078429166664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45960.078429166664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45960.078429166664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45960.078429166664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45960.078429166664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45960.078429166664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45960.078429166664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45960.078429166664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45960.078429166664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45960.078429166664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45960.078429166664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45960.078429166664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45960.078429166664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45960.078429166664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45960.078429166664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45960.078429166664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45960.078429166664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45960.078429166664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45960.078429166664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45960.078429166664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45960.078429166664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45960.078429166664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45960.078429166664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45960.078429166664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45960.078429166664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45960.078429166664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45960.078429166664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45960.078429166664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45960.078429166664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45960.078429166664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45960.078429166664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45960.078429166664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45960.078429166664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45960.078429166664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45960.078429166664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45960.078429166664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45960.078429166664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45960.078429166664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45960.078429166664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45960.078429166664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45960.078429166664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45960.078429166664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45960.078429166664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45960.078429166664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45960.078429166664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45960.078429166664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45960.078429166664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45960.078429166664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45960.078429166664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45960.078429166664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45960.078429166664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45960.078429166664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45960.078429166664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45960.078429166664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45960.078429166664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45960.078429166664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45960.078429166664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45960.078429166664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45960.078429166664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45960.078429166664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45960.078429166664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45960.078429166664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45960.078429166664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45960.078429166664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45960.078429166664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45960.078429166664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45960.078429166664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45960.078429166664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45960.078429166664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45960.078429166664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45960.078429166664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45960.078429166664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45960.078429166664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45960.078429166664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45960.078429166664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45960.078429166664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45960.078429166664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45960.078429166664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45960.078429166664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45960.078429166664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45960.078429166664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45960.078429166664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45960.078429166664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45960.078429166664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45960.078429166664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45960.078429166664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45960.078429166664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45960.078429166664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45960.078429166664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45960.078429166664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45960.078429166664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45960.078429166664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45960.078429166664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45960.078429166664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45960.078429166664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45960.078429166664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45960.078429166664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45960.078429166664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45960.078429166664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45960.078429166664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45960.078429166664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45960.078429166664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45960.078429166664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45960.078429166664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45960.078429166664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45960.078429166664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45960.078429166664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45960.078429166664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45960.078429166664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45960.078429166664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45960.078429166664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45960.078429166664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45960.078429166664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45960.078429166664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45960.078429166664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45960.078429166664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45960.078429166664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45960.078429166664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45960.078429166664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45960.078429166664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45960.078429166664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45960.078429166664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45960.078429166664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45960.078429166664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45960.078429166664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45960.078429166664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45960.078429166664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45960.078429166664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45960.078429166664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45960.078429166664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45960.078429166664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45960.078429166664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45960.078429166664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45960.078429166664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45960.078429166664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45960.078429166664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45960.078429166664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45960.078429166664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45960.078429166664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45960.078429166664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45960.078429166664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45960.078429166664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45960.078429166664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45960.078429166664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45960.078429166664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45960.078429166664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45960.078429166664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45960.078429166664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45960.078429166664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45960.078429166664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45960.078429166664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45960.078429166664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45960.078429166664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45960.078429166664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45960.078429166664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45960.078429166664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45960.078429166664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45960.078429166664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45960.078429166664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45960.078429166664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45960.078429166664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45960.078429166664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45960.078429166664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45960.078429166664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45960.078429166664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45960.078429166664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45960.078429166664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45960.078429166664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45960.078429166664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45960.078429166664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45960.078429166664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45960.078429166664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45960.078429166664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45960.078429166664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45960.078429166664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45960.078429166664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45960.078429166664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45960.078429166664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45960.078429166664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45960.078429166664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45960.078429166664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45960.078429166664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45960.078429166664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45960.078429166664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45960.078429166664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45960.078429166664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45960.078429166664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45960.078429166664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45960.078429166664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45960.078429166664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45960.078429166664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45960.078429166664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45960.078429166664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45960.078429166664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45960.078429166664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45960.078429166664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45960.078429166664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45960.078429166664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45960.078429166664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45960.078429166664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45960.078429166664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45960.078429166664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45960.078429166664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45960.078429166664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45960.078429166664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45960.078429166664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45960.078429166664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45960.078429166664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45960.078429166664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45960.078429166664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45960.078429166664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45960.078429166664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45960.078429166664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45960.078429166664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45960.078429166664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45960.078429166664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45960.078429166664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45960.078429166664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45960.078429166664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45960.078429166664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45960.078429166664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45960.078429166664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45960.078429166664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45960.078429166664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45960.078429166664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45960.078429166664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45960.078429166664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45960.078429166664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45960.078429166664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45960.078429166664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45960.078429166664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45960.078429166664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45960.078429166664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45960.078429166664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45960.078429166664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45960.078429166664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45960.078429166664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45960.078429166664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45960.078429166664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45960.078429166664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45960.078429166664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45960.078429166664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45960.078429166664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45960.078429166664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45960.078429166664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45960.078429166664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45960.078429166664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45960.078429166664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45960.078429166664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45960.078429166664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45960.078429166664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45960.078429166664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45960.078429166664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45960.078429166664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45960.078429166664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45960.078429166664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45960.078429166664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45960.078429166664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45960.078429166664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45960.078429166664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45960.078429166664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45960.078429166664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45960.078429166664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45960.078429166664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45960.078429166664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45960.078429166664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45960.078429166664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45960.078429166664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45960.078429166664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45960.078429166664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45960.078429166664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45960.078429166664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45960.078429166664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45960.078429166664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45960.078429166664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45960.078429166664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45960.078429166664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45960.078429166664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45960.078429166664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45960.078429166664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45960.078429166664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45960.078429166664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45960.078429166664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45960.078429166664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45960.078429166664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45960.078429166664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45960.078429166664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45960.078429166664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45960.078429166664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45960.078429166664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45960.078429166664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45960.078429166664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45960.078429166664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45960.078429166664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45960.078429166664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45960.078429166664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45960.078429166664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45960.078429166664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45960.078429166664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45960.078429166664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45960.078429166664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45960.078429166664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45960.078429166664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45960.078429166664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45960.078429166664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45960.078429166664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45960.078429166664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45960.078429166664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45960.078429166664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45960.078429166664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45960.078429166664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45960.078429166664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45960.078429166664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45960.078429166664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45960.078429166664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45960.078429166664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45960.078429166664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45960.078429166664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45960.078429166664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45960.078429166664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45960.078429166664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45960.078429166664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45960.078429166664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45960.078429166664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45960.078429166664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45960.078429166664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45960.078429166664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45960.078429166664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45960.078429166664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45960.078429166664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45960.078429166664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45960.078429166664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45960.078429166664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45960.078429166664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45960.078429166664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45960.078429166664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45960.078429166664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45960.078429166664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45960.078429166664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45960.078429166664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45960.078429166664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45960.078429166664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45960.078429166664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45960.078429166664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45960.078429166664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45960.078429166664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45960.078429166664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45960.078429166664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45960.078429166664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45960.078429166664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45960.078429166664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45960.078429166664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45960.078429166664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45960.078429166664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45960.078429166664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45960.078429166664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45960.078429166664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45960.078429166664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45960.078429166664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45960.078429166664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45960.078429166664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45960.078429166664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45960.078429166664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45960.078429166664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45960.078429166664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45960.078429166664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45960.078429166664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45960.078429166664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45960.078429166664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45960.078429166664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45960.078429166664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45960.078429166664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45960.078429166664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45960.078429166664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45960.078429166664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45960.078429166664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45960.078429166664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45960.078429166664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45960.078429166664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45960.078429166664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45960.078429166664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45960.078429166664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45960.078429166664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45960.078429166664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45960.078429166664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45960.078429166664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45960.078429166664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45960.078429166664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45960.078429166664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45960.078429166664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45960.078429166664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45960.078429166664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45960.078429166664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45960.078429166664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45960.078429166664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45960.078429166664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45960.078429166664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45960.078429166664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45960.078429166664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45960.078429166664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45960.078429166664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45960.078429166664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45960.078429166664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45960.078429166664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45960.078429166664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45960.078429166664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45960.078429166664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45960.078429166664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45960.078429166664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45960.078429166664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45960.078429166664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45960.078429166664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45960.078429166664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45960.078429166664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45960.078429166664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45960.078429166664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45960.078429166664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45960.078429166664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45960.078429166664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45960.078429166664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45960.078429166664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45960.078429166664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45960.078429166664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45960.078429166664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45960.078429166664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45960.078429166664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45960.078429166664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45960.078429166664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45960.078429166664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45960.078429166664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45960.078429166664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45960.078429166664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45960.078429166664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45960.078429166664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45960.078429166664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45960.078429166664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45960.078429166664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45960.078429166664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45960.078429166664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45960.078429166664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45960.078429166664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45960.078429166664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45960.078429166664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45960.078429166664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45960.078429166664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45960.078429166664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45960.078429166664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45960.078429166664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45960.078429166664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45960.078429166664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45960.078429166664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45960.078429166664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45960.078429166664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45960.078429166664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45960.078429166664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45960.078429166664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45960.078429166664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45960.078429166664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45960.078429166664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45960.078429166664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45960.078429166664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45960.078429166664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45960.078429166664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45960.078429166664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45960.078429166664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45960.078429166664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45960.078429166664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45960.078429166664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45960.078429166664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45960.078429166664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45960.078429166664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45960.078429166664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45960.078429166664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45960.078429166664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45960.078429166664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45960.078429166664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45960.078429166664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45960.078429166664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45960.078429166664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45960.078429166664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45960.078429166664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45960.078429166664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45960.078429166664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45960.078429166664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45960.078429166664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45960.078429166664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45960.078429166664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45960.078429166664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45960.078429166664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45960.078429166664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45960.078429166664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45960.078429166664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45960.078429166664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45960.078429166664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45960.078429166664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45960.078429166664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45960.078429166664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45960.078429166664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45960.078429166664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45960.078429166664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45960.078429166664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45960.078429166664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45960.078429166664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45960.078429166664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45960.078429166664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45960.078429166664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45960.078429166664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45960.078429166664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45960.078429166664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45960.078429166664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45960.078429166664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45960.078429166664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45960.078429166664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45960.078429166664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45960.078429166664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45960.078429166664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45960.078429166664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45960.078429166664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45960.078429166664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45960.078429166664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45960.078429166664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45960.078429166664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45960.078429166664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45960.078429166664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45960.078429166664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45960.078429166664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45960.078429166664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45960.078429166664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45960.078429166664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45960.078429166664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45960.078429166664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45960.078429166664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45960.078429166664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45960.078429166664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45960.078429166664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45960.078429166664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45960.078429166664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45960.078429166664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45960.078429166664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45960.078429166664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45960.078429166664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45960.078429166664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45960.078429166664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45960.078429166664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45960.078429166664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45960.078429166664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45960.078429166664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45960.078429166664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45960.078429166664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45960.078429166664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45960.078429166664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45960.078429166664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45960.078429166664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45960.078429166664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45960.078429166664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45960.078429166664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45960.078429166664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45960.078429166664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45960.078429166664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45960.078429166664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256.59771157406794</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8.3984722223249264E-2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45960.078429166664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45960.078429166664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45960.078429166664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45960.078429166664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45960.078429166664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45960.078429166664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45960.078429166664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45960.078429166664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45960.078429166664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45960.078429166664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45960.078429166664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45960.078429166664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45960.078429166664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45960.078429166664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45960.078429166664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45960.078429166664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45960.078429166664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45960.078429166664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45960.078429166664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45960.078429166664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45960.078429166664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45960.078429166664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45960.078429166664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45960.078429166664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45960.078429166664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45960.078429166664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45960.078429166664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45960.078429166664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45960.078429166664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45960.078429166664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45960.078429166664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45960.078429166664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45960.078429166664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45960.078429166664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45960.078429166664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45960.078429166664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45960.078429166664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45960.078429166664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45960.078429166664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45960.078429166664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45960.078429166664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45960.078429166664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45960.078429166664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45960.078429166664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45960.078429166664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45960.078429166664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45960.078429166664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45960.078429166664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45960.078429166664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45960.078429166664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45960.078429166664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45960.078429166664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45960.078429166664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45960.078429166664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45960.078429166664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45960.078429166664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45960.078429166664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45960.078429166664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45960.078429166664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45960.078429166664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45960.078429166664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45960.078429166664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45960.078429166664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45960.078429166664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45960.078429166664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45960.078429166664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45960.078429166664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45960.078429166664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45960.078429166664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45960.078429166664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45960.078429166664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45960.078429166664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45960.078429166664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45960.078429166664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45960.078429166664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45960.078429166664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45960.078429166664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45960.078429166664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45960.078429166664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45960.078429166664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45960.078429166664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45960.078429166664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45960.078429166664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45960.078429166664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45960.078429166664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45960.078429166664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45960.078429166664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45960.078429166664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45960.078429166664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45960.078429166664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45960.078429166664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45960.078429166664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45960.078429166664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45960.078429166664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45960.078429166664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45960.078429166664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45960.078429166664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45960.078429166664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45960.078429166664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45960.078429166664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45960.078429166664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45960.078429166664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45960.078429166664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45960.078429166664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45960.078429166664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45960.078429166664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45960.078429166664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45960.078429166664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45960.078429166664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45960.078429166664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45960.078429166664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45960.078429166664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45960.078429166664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45960.078429166664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45960.078429166664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45960.078429166664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45960.078429166664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45960.078429166664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45960.078429166664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45960.078429166664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45960.078429166664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45960.078429166664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45960.078429166664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45960.078429166664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45960.078429166664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45960.078429166664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45960.078429166664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45960.078429166664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45960.078429166664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45960.078429166664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45960.078429166664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45960.078429166664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45960.078429166664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45960.078429166664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45960.078429166664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45960.078429166664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45960.078429166664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45960.078429166664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45960.078429166664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45960.078429166664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45960.078429166664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45960.078429166664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45960.078429166664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45960.078429166664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45960.078429166664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45960.078429166664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45960.078429166664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45960.078429166664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45960.078429166664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45960.078429166664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45960.078429166664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45960.078429166664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45960.078429166664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45960.078429166664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45960.078429166664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45960.078429166664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45960.078429166664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68.246368981475825</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33.8895518518475</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11.417318055551732</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v>45960.049467592595</v>
      </c>
      <c r="G5" s="154">
        <f ca="1">IFERROR(NOW()-F5,"")</f>
        <v>2.8961574069398921E-2</v>
      </c>
      <c r="H5" s="153">
        <v>45960.035173611112</v>
      </c>
      <c r="I5" s="152" t="str">
        <f>IFERROR(VLOOKUP(D5,DB!A:F,6,0),"")</f>
        <v>Generator-SG</v>
      </c>
      <c r="J5" s="152" t="str">
        <f>IFERROR(VLOOKUP(D5,DB!A:G,7,0),"")</f>
        <v>Good</v>
      </c>
      <c r="K5" s="152" t="s">
        <v>39120</v>
      </c>
      <c r="L5" s="152" t="str">
        <f>IFERROR(VLOOKUP(D5,DB!A:I,9,0),"")</f>
        <v>Latis</v>
      </c>
    </row>
    <row r="6" spans="1:13" ht="15">
      <c r="A6" s="152" t="s">
        <v>39121</v>
      </c>
      <c r="B6" s="152" t="str">
        <f>IFERROR(VLOOKUP(D6,DB!A:K,11,0),"")</f>
        <v>R5</v>
      </c>
      <c r="C6" s="152">
        <v>1</v>
      </c>
      <c r="D6" s="152" t="s">
        <v>38269</v>
      </c>
      <c r="E6" s="152" t="s">
        <v>39021</v>
      </c>
      <c r="F6" s="153">
        <v>45960.022858796299</v>
      </c>
      <c r="G6" s="154">
        <f ca="1">IFERROR(NOW()-F6,"")</f>
        <v>5.5570370364875998E-2</v>
      </c>
      <c r="H6" s="153">
        <v>45959.670347222222</v>
      </c>
      <c r="I6" s="152" t="str">
        <f>IFERROR(VLOOKUP(D6,DB!A:F,6,0),"")</f>
        <v>SCECO</v>
      </c>
      <c r="J6" s="152" t="str">
        <f>IFERROR(VLOOKUP(D6,DB!A:G,7,0),"")</f>
        <v>Haj Removal</v>
      </c>
      <c r="K6" s="152" t="s">
        <v>39122</v>
      </c>
      <c r="L6" s="152" t="str">
        <f>IFERROR(VLOOKUP(D6,DB!A:I,9,0),"")</f>
        <v>Latis</v>
      </c>
    </row>
    <row r="7" spans="1:13" ht="15">
      <c r="A7" s="152"/>
      <c r="B7" s="152" t="str">
        <f>IFERROR(VLOOKUP(D7,DB!A:K,11,0),"")</f>
        <v/>
      </c>
      <c r="C7" s="152"/>
      <c r="D7" s="152"/>
      <c r="E7" s="152"/>
      <c r="F7" s="153"/>
      <c r="G7" s="154">
        <f ca="1">IFERROR(NOW()-F7,"")</f>
        <v>45960.078429166664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45960.078429166664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45960.078429166664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45960.078429166664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45960.078429166664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45960.078429166664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45960.078429166664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45960.078429166664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45960.078429166664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45960.078429166664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45960.078429166664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45960.078429166664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45960.078429166664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45960.078429166664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45960.078429166664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45960.078429166664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45960.078429166664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45960.078429166664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45960.078429166664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45960.078429166664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45960.078429166664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45960.078429166664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45960.078429166664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45960.078429166664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45960.078429166664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45960.078429166664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45960.078429166664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45960.078429166664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45960.078429166664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45960.078429166664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45960.078429166664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45960.078429166664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45960.078429166664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45960.078429166664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45960.078429166664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45960.078429166664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45960.078429166664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45960.078429166664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45960.078429166664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45960.078429166664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45960.078429166664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45960.078429166664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45960.078429166664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45960.078429166664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45960.078429166664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45960.078429166664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45960.078429166664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45960.078429166664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45960.078429166664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45960.078429166664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45960.078429166664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45960.078429166664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45960.078429166664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45960.078429166664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45960.078429166664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45960.078429166664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45960.078429166664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45960.078429166664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45960.078429166664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45960.078429166664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45960.078429166664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45960.078429166664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45960.078429166664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45960.078429166664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45960.078429166664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45960.078429166664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45960.078429166664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45960.078429166664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45960.078429166664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45960.078429166664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45960.078429166664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45960.078429166664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45960.078429166664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45960.078429166664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45960.078429166664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45960.078429166664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45960.078429166664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45960.078429166664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45960.078429166664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45960.078429166664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45960.078429166664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45960.078429166664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45960.078429166664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45960.078429166664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45960.078429166664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45960.078429166664</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45960.078429166664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45960.078429166664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45960.078429166664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45960.078429166664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45960.078429166664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45960.078429166664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45960.078429166664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45960.078429166664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45960.078429166664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45960.078429166664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45960.078429166664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45960.078429166664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45960.078429166664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45960.078429166664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45960.078429166664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45960.078429166664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45960.078429166664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45960.078429166664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45960.078429166664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45960.078429166664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45960.078429166664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45960.078429166664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45960.078429166664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45960.078429166664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45960.078429166664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45960.078429166664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45960.078429166664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45960.078429166664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45960.078429166664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45960.078429166664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45960.078429166664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45960.078429166664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45960.078429166664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45960.078429166664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45960.078429166664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45960.078429166664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45960.078429166664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45960.078429166664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45960.078429166664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45960.078429166664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45960.078429166664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45960.078429166664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45960.078429166664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45960.078429166664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45960.078429166664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45960.078429166664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45960.078429166664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45960.078429166664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45960.078429166664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45960.078429166664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45960.078429166664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45960.078429166664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45960.078429166664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45960.078429166664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45960.078429166664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45960.078429166664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45960.078429166664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45960.078429166664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45960.078429166664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45960.078429166664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45960.078429166664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45960.078429166664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45960.078429166664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45960.078429166664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45960.078429166664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45960.078429166664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45960.078429166664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45960.078429166664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45960.078429166664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45960.078429166664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45960.078429166664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45960.078429166664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45960.078429166664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45960.078429166664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45960.078429166664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45960.078429166664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45960.078429166664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45960.078429166664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45960.078429166664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45960.078429166664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45960.078429166664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45960.078429166664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45960.078429166664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45960.078429166664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45960.078429166664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45960.078429166664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45960.078429166664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45960.078429166664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45960.078429166664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45960.078429166664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45960.078429166664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45960.078429166664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45960.078429166664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45960.078429166664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45960.078429166664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45960.078429166664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45960.078429166664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45960.078429166664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45960.078429166664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45960.078429166664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45960.078429166664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45960.078429166664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45960.078429166664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45960.078429166664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45960.078429166664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45960.078429166664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45960.078429166664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45960.078429166664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45960.078429166664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45960.078429166664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45960.078429166664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45960.078429166664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45960.078429166664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45960.078429166664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45960.078429166664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45960.078429166664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45960.078429166664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45960.078429166664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45960.078429166664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45960.078429166664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45960.078429166664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45960.078429166664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45960.078429166664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45960.078429166664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45960.078429166664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45960.078429166664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45960.078429166664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45960.078429166664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45960.078429166664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45960.078429166664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45960.078429166664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45960.078429166664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45960.078429166664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45960.078429166664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45960.078429166664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45960.078429166664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45960.078429166664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45960.078429166664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45960.078429166664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45960.078429166664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45960.078429166664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45960.078429166664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45960.078429166664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45960.078429166664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45960.078429166664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45960.078429166664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45960.078429166664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45960.078429166664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45960.078429166664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45960.078429166664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45960.078429166664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45960.078429166664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45960.078429166664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45960.078429166664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45960.078429166664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45960.078429166664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45960.078429166664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45960.078429166664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45960.078429166664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45960.078429166664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45960.078429166664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45960.078429166664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45960.078429166664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45960.078429166664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45960.078429166664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45960.078429166664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45960.078429166664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45960.078429166664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45960.078429166664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45960.078429166664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45960.078429166664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45960.078429166664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45960.078429166664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45960.078429166664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45960.078429166664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45960.078429166664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45960.078429166664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45960.078429166664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45960.078429166664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45960.078429166664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45960.078429166664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45960.078429166664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45960.078429166664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45960.078429166664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45960.078429166664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45960.078429166664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45960.078429166664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45960.078429166664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45960.078429166664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45960.078429166664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45960.078429166664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45960.078429166664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45960.078429166664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45960.078429166664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45960.078429166664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45960.078429166664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45960.078429166664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45960.078429166664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45960.078429166664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45960.078429166664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45960.078429166664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45960.078429166664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45960.078429166664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45960.078429166664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45960.078429166664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45960.078429166664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45960.078429166664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45960.078429166664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45960.078429166664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45960.078429166664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45960.078429166664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45960.078429166664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45960.078429166664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45960.078429166664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45960.078429166664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45960.078429166664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45960.078429166664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45960.078429166664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45960.078429166664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45960.078429166664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45960.078429166664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45960.078429166664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45960.078429166664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45960.078429166664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45960.078429166664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45960.078429166664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45960.078429166664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45960.078429166664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45960.078429166664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45960.078429166664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45960.078429166664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45960.078429166664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45960.078429166664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45960.078429166664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45960.078429166664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45960.078429166664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45960.078429166664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45960.078429166664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45960.078429166664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45960.078429166664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45960.078429166664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45960.078429166664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45960.078429166664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45960.078429166664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45960.078429166664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45960.078429166664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45960.078429166664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45960.078429166664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45960.078429166664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45960.078429166664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45960.078429166664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45960.078429166664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45960.078429166664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45960.078429166664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45960.078429166664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45960.078429166664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45960.078429166664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45960.078429166664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45960.078429166664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45960.078429166664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45960.078429166664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45960.078429166664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45960.078429166664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45960.078429166664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45960.078429166664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45960.078429166664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45960.078429166664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45960.078429166664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45960.078429166664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45960.078429166664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45960.078429166664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45960.078429166664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45960.078429166664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45960.078429166664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45960.078429166664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45960.078429166664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45960.078429166664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45960.078429166664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45960.078429166664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45960.078429166664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45960.078429166664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45960.078429166664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45960.078429166664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45960.078429166664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45960.078429166664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45960.078429166664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45960.078429166664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45960.078429166664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45960.078429166664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45960.078429166664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45960.078429166664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45960.078429166664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45960.078429166664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45960.078429166664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45960.078429166664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45960.078429166664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45960.078429166664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45960.078429166664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45960.078429166664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45960.078429166664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45960.078429166664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45960.078429166664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45960.078429166664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45960.078429166664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45960.078429166664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45960.078429166664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45960.078429166664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45960.078429166664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45960.078429166664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45960.078429166664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45960.078429166664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45960.078429166664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45960.078429166664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45960.078429166664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45960.078429166664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45960.078429166664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45960.078429166664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45960.078429166664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45960.078429166664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45960.078429166664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45960.078429166664</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45960.078429166664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45960.078429166664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45960.078429166664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45960.078429166664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45960.078429166664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45960.078429166664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45960.078429166664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45960.078429166664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45960.078429166664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45960.078429166664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45960.078429166664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45960.078429166664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45960.078429166664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45960.078429166664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45960.078429166664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45960.078429166664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45960.078429166664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45960.078429166664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45960.078429166664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45960.078429166664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45960.078429166664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45960.078429166664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45960.078429166664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45960.078429166664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45960.078429166664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45960.078429166664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45960.078429166664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45960.078429166664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45960.078429166664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45960.078429166664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45960.078429166664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45960.078429166664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45960.078429166664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45960.078429166664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45960.078429166664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45960.078429166664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45960.078429166664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45960.078429166664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45960.078429166664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45960.078429166664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45960.078429166664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45960.078429166664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45960.078429166664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45960.078429166664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45960.078429166664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45960.078429166664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45960.078429166664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45960.078429166664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45960.078429166664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45960.078429166664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45960.078429166664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45960.078429166664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45960.078429166664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45960.078429166664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45960.078429166664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45960.078429166664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45960.078429166664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45960.078429166664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45960.078429166664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45960.078429166664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45960.078429166664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45960.078429166664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2025-10-29T22:53:36Z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