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72" documentId="13_ncr:1_{F6CB121F-512D-4AA6-A0C1-0FB36C537598}" xr6:coauthVersionLast="47" xr6:coauthVersionMax="47" xr10:uidLastSave="{D6E8F8FC-11B5-48B1-970C-1416800487B5}"/>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<sst xmlns="http://schemas.openxmlformats.org/spreadsheetml/2006/main" count="180278" uniqueCount="39123">
  <si>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</si>
  <si>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</si>
  <si>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</si>
  <si>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</si>
  <si>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</si>
  <si>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</si>
  <si>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</si>
  <si>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</si>
  <si>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</si>
  <si>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</si>
  <si>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</si>
  <si>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</si>
  <si>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</si>
  <si>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</si>
  <si>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</si>
  <si>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</si>
  <si>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</si>
  <si>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</si>
  <si>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</si>
  <si>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</si>
  <si>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</si>
  <si>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</si>
  <si>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</si>
  <si>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</si>
  <si>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</si>
  <si>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</si>
  <si>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</si>
  <si>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</si>
  <si>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</si>
  <si>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</si>
  <si>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</si>
  <si>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</si>
  <si>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</si>
  <si>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</si>
  <si>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</si>
  <si>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</si>
  <si>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</si>
  <si>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</si>
  <si>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</si>
  <si>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</si>
  <si>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</si>
  <si>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</si>
  <si>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</si>
  <si>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</si>
  <si>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</si>
  <si>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</si>
  <si>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</si>
  <si>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</si>
  <si>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</si>
  <si>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</si>
  <si>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</si>
  <si>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</si>
  <si>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</si>
  <si>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</si>
  <si>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</si>
  <si>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</si>
  <si>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</si>
  <si>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</si>
  <si>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</si>
  <si>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</si>
  <si>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</si>
  <si>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</si>
  <si>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</si>
  <si>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</si>
  <si>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</si>
  <si>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</si>
  <si>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</si>
  <si>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</si>
  <si>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</si>
  <si>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</si>
  <si>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</si>
  <si>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</si>
  <si>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</si>
  <si>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</si>
  <si>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</si>
  <si>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</si>
  <si>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</si>
  <si>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</si>
  <si>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</si>
  <si>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</si>
  <si>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</si>
  <si>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</si>
  <si>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</si>
  <si>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</si>
  <si>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</si>
  <si>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</si>
  <si>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</si>
  <si>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</si>
  <si>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</si>
  <si>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</si>
  <si>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</si>
  <si>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</si>
  <si>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</si>
  <si>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</si>
  <si>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</si>
  <si>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</si>
  <si>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</si>
  <si>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</si>
  <si>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</si>
  <si>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</si>
  <si>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</si>
  <si>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</si>
  <si>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</si>
  <si>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</si>
  <si>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</si>
  <si>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</si>
  <si>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</si>
  <si>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</si>
  <si>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</si>
  <si>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</si>
  <si>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</si>
  <si>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</si>
  <si>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</si>
  <si>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</si>
  <si>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</si>
  <si>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</si>
  <si>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</si>
  <si>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</si>
  <si>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</si>
  <si>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</si>
  <si>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</si>
  <si>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</si>
  <si>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</si>
  <si>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</si>
  <si>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</si>
  <si>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</si>
  <si>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</si>
  <si>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</si>
  <si>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</si>
  <si>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</si>
  <si>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</si>
  <si>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</si>
  <si>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</si>
  <si>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</si>
  <si>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</si>
  <si>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</si>
  <si>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</si>
  <si>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</si>
  <si>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</si>
  <si>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</si>
  <si>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</si>
  <si>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</si>
  <si>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</si>
  <si>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</si>
  <si>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</si>
  <si>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</si>
  <si>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</si>
  <si>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</si>
  <si>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</si>
  <si>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</si>
  <si>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</si>
  <si>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</si>
  <si>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</si>
  <si>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</si>
  <si>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</si>
  <si>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</si>
  <si>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</si>
  <si>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</si>
  <si>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</si>
  <si>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</si>
  <si>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</si>
  <si>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</si>
  <si>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</si>
  <si>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</si>
  <si>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</si>
  <si>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</si>
  <si>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</si>
  <si>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</si>
  <si>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</si>
  <si>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</si>
  <si>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</si>
  <si>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</si>
  <si>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</si>
  <si>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</si>
  <si>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</si>
  <si>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</si>
  <si>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</si>
  <si>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</si>
  <si>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</si>
  <si>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</si>
  <si>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</si>
  <si>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</si>
  <si>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</si>
  <si>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</si>
  <si>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</si>
  <si>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</si>
  <si>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</si>
  <si>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</si>
  <si>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</si>
  <si>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</si>
  <si>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</si>
  <si>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</si>
  <si>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</si>
  <si>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</si>
  <si>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</si>
  <si>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</si>
  <si>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</si>
  <si>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</si>
  <si>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</si>
  <si>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</si>
  <si>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</si>
  <si>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</si>
  <si>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</si>
  <si>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</si>
  <si>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</si>
  <si>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</si>
  <si>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</si>
  <si>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</si>
  <si>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</si>
  <si>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</si>
  <si>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</si>
  <si>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</si>
  <si>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</si>
  <si>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</si>
  <si>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</si>
  <si>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</si>
  <si>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</si>
  <si>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</si>
  <si>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</si>
  <si>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</si>
  <si>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</si>
  <si>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</si>
  <si>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</si>
  <si>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</si>
  <si>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</si>
  <si>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</si>
  <si>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</si>
  <si>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</si>
  <si>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</si>
  <si>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</si>
  <si>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</si>
  <si>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</si>
  <si>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</si>
  <si>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</si>
  <si>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</si>
  <si>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</si>
  <si>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</si>
  <si>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</si>
  <si>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</si>
  <si>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</si>
  <si>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</si>
  <si>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</si>
  <si>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</si>
  <si>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</si>
  <si>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</si>
  <si>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</si>
  <si>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</si>
  <si>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</si>
  <si>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</si>
  <si>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</si>
  <si>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</si>
  <si>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</si>
  <si>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</si>
  <si>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</si>
  <si>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</si>
  <si>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</si>
  <si>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</si>
  <si>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</si>
  <si>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</si>
  <si>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</si>
  <si>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</si>
  <si>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</si>
  <si>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</si>
  <si>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</si>
  <si>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</si>
  <si>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</si>
  <si>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</si>
  <si>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</si>
  <si>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</si>
  <si>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</si>
  <si>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</si>
  <si>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</si>
  <si>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</si>
  <si>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</si>
  <si>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</si>
  <si>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</si>
  <si>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</si>
  <si>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</si>
  <si>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</si>
  <si>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</si>
  <si>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</si>
  <si>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</si>
  <si>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</si>
  <si>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</si>
  <si>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</si>
  <si>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</si>
  <si>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</si>
  <si>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</si>
  <si>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</si>
  <si>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</si>
  <si>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</si>
  <si>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</si>
  <si>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</si>
  <si>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</si>
  <si>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</si>
  <si>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</si>
  <si>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</si>
  <si>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</si>
  <si>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</si>
  <si>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</si>
  <si>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</si>
  <si>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</si>
  <si>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</si>
  <si>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</si>
  <si>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</si>
  <si>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</si>
  <si>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</si>
  <si>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</si>
  <si>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</si>
  <si>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</si>
  <si>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</si>
  <si>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</si>
  <si>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</si>
  <si>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</si>
  <si>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</si>
  <si>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</si>
  <si>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</si>
  <si>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</si>
  <si>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</si>
  <si>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</si>
  <si>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</si>
  <si>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</si>
  <si>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</si>
  <si>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</si>
  <si>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</si>
  <si>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</si>
  <si>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</si>
  <si>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</si>
  <si>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</si>
  <si>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</si>
  <si>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</si>
  <si>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</si>
  <si>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</si>
  <si>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</si>
  <si>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</si>
  <si>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</si>
  <si>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</si>
  <si>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</si>
  <si>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</si>
  <si>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</si>
  <si>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</si>
  <si>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</si>
  <si>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</si>
  <si>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</si>
  <si>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</si>
  <si>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</si>
  <si>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</si>
  <si>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</si>
  <si>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</si>
  <si>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</si>
  <si>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</si>
  <si>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</si>
  <si>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</si>
  <si>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</si>
  <si>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</si>
  <si>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</si>
  <si>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</si>
  <si>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</si>
  <si>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</si>
  <si>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</si>
  <si>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</si>
  <si>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</si>
  <si>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</si>
  <si>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</si>
  <si>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</si>
  <si>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</si>
  <si>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</si>
  <si>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</si>
  <si>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</si>
  <si>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</si>
  <si>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</si>
  <si>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</si>
  <si>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</si>
  <si>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</si>
  <si>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</si>
  <si>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</si>
  <si>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</si>
  <si>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</si>
  <si>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</si>
  <si>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</si>
  <si>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</si>
  <si>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</si>
  <si>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</si>
  <si>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</si>
  <si>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</si>
  <si>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</si>
  <si>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</si>
  <si>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</si>
  <si>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</si>
  <si>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</si>
  <si>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</si>
  <si>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</si>
  <si>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</si>
  <si>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</si>
  <si>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</si>
  <si>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</si>
  <si>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</si>
  <si>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</si>
  <si>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</si>
  <si>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</si>
  <si>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</si>
  <si>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</si>
  <si>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</si>
  <si>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</si>
  <si>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</si>
  <si>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</si>
  <si>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</si>
  <si>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</si>
  <si>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</si>
  <si>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</si>
  <si>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</si>
  <si>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</si>
  <si>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</si>
  <si>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</si>
  <si>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</si>
  <si>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</si>
  <si>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</si>
  <si>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</si>
  <si>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</si>
  <si>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</si>
  <si>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</si>
  <si>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</si>
  <si>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</si>
  <si>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</si>
  <si>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</si>
  <si>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</si>
  <si>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</si>
  <si>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</si>
  <si>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</si>
  <si>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</si>
  <si>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</si>
  <si>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</si>
  <si>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</si>
  <si>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</si>
  <si>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</si>
  <si>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</si>
  <si>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</si>
  <si>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</si>
  <si>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</si>
  <si>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</si>
  <si>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</si>
  <si>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</si>
  <si>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</si>
  <si>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</si>
  <si>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</si>
  <si>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</si>
  <si>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</si>
  <si>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</si>
  <si>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</si>
  <si>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</si>
  <si>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</si>
  <si>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</si>
  <si>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</si>
  <si>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</si>
  <si>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</si>
  <si>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</si>
  <si>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</si>
  <si>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</si>
  <si>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</si>
  <si>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</si>
  <si>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</si>
  <si>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</si>
  <si>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</si>
  <si>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</si>
  <si>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</si>
  <si>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</si>
  <si>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</si>
  <si>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</si>
  <si>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</si>
  <si>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</si>
  <si>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</si>
  <si>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</si>
  <si>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</si>
  <si>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</si>
  <si>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</si>
  <si>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</si>
  <si>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</si>
  <si>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</si>
  <si>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</si>
  <si>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</si>
  <si>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</si>
  <si>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</si>
  <si>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</si>
  <si>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</si>
  <si>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</si>
  <si>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</si>
  <si>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</si>
  <si>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</si>
  <si>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</si>
  <si>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</si>
  <si>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</si>
  <si>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</si>
  <si>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</si>
  <si>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</si>
  <si>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</si>
  <si>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</si>
  <si>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</si>
  <si>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</si>
  <si>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</si>
  <si>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</si>
  <si>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</si>
  <si>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</si>
  <si>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</si>
  <si>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</si>
  <si>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</si>
  <si>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</si>
  <si>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</si>
  <si>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</si>
  <si>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</si>
  <si>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</si>
  <si>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</si>
  <si>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</si>
  <si>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</si>
  <si>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</si>
  <si>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</si>
  <si>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</si>
  <si>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</si>
  <si>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</si>
  <si>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</si>
  <si>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</si>
  <si>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</si>
  <si>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</si>
  <si>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</si>
  <si>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</si>
  <si>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</si>
  <si>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</si>
  <si>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</si>
  <si>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</si>
  <si>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</si>
  <si>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</si>
  <si>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</si>
  <si>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</si>
  <si>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</si>
  <si>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</si>
  <si>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</si>
  <si>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</si>
  <si>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</si>
  <si>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</si>
  <si>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</si>
  <si>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</si>
  <si>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</si>
  <si>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</si>
  <si>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</si>
  <si>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</si>
  <si>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</si>
  <si>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</si>
  <si>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</si>
  <si>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</si>
  <si>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</si>
  <si>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</si>
  <si>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</si>
  <si>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</si>
  <si>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</si>
  <si>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</si>
  <si>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</si>
  <si>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</si>
  <si>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</si>
  <si>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</si>
  <si>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</si>
  <si>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</si>
  <si>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</si>
  <si>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</si>
  <si>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</si>
  <si>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</si>
  <si>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</si>
  <si>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</si>
  <si>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</si>
  <si>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</si>
  <si>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</si>
  <si>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</si>
  <si>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</si>
  <si>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</si>
  <si>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</si>
  <si>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</si>
  <si>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</si>
  <si>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</si>
  <si>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</si>
  <si>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</si>
  <si>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</si>
  <si>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</si>
  <si>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</si>
  <si>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</si>
  <si>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</si>
  <si>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</si>
  <si>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</si>
  <si>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</si>
  <si>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</si>
  <si>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</si>
  <si>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</si>
  <si>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</si>
  <si>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</si>
  <si>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</si>
  <si>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</si>
  <si>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</si>
  <si>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</si>
  <si>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</si>
  <si>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</si>
  <si>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</si>
  <si>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</si>
  <si>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</si>
  <si>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</si>
  <si>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</si>
  <si>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</si>
  <si>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</si>
  <si>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</si>
  <si>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</si>
  <si>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</si>
  <si>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</si>
  <si>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</si>
  <si>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</si>
  <si>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</si>
  <si>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</si>
  <si>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</si>
  <si>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</si>
  <si>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</si>
  <si>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</si>
  <si>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</si>
  <si>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</si>
  <si>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</si>
  <si>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</si>
  <si>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</si>
  <si>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</si>
  <si>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</si>
  <si>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</si>
  <si>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</si>
  <si>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</si>
  <si>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</si>
  <si>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</si>
  <si>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</si>
  <si>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</si>
  <si>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</si>
  <si>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</si>
  <si>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</si>
  <si>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</si>
  <si>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</si>
  <si>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</si>
  <si>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</si>
  <si>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</si>
  <si>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</si>
  <si>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</si>
  <si>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</si>
  <si>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</si>
  <si>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</si>
  <si>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</si>
  <si>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</si>
  <si>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</si>
  <si>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</si>
  <si>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</si>
  <si>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</si>
  <si>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</si>
  <si>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</si>
  <si>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</si>
  <si>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</si>
  <si>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</si>
  <si>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</si>
  <si>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</si>
  <si>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</si>
  <si>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</si>
  <si>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</si>
  <si>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</si>
  <si>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</si>
  <si>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</si>
  <si>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</si>
  <si>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</si>
  <si>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</si>
  <si>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</si>
  <si>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</si>
  <si>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</si>
  <si>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</si>
  <si>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</si>
  <si>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</si>
  <si>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</si>
  <si>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</si>
  <si>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</si>
  <si>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</si>
  <si>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</si>
  <si>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</si>
  <si>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</si>
  <si>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</si>
  <si>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</si>
  <si>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</si>
  <si>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</si>
  <si>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</si>
  <si>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</si>
  <si>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</si>
  <si>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</si>
  <si>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</si>
  <si>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</si>
  <si>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</si>
  <si>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</si>
  <si>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</si>
  <si>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</si>
  <si>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</si>
  <si>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</si>
  <si>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</si>
  <si>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</si>
  <si>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</si>
  <si>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</si>
  <si>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</si>
  <si>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</si>
  <si>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</si>
  <si>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</si>
  <si>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</si>
  <si>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</si>
  <si>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</si>
  <si>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</si>
  <si>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</si>
  <si>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</si>
  <si>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</si>
  <si>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</si>
  <si>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</si>
  <si>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</si>
  <si>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</si>
  <si>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</si>
  <si>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</si>
  <si>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</si>
  <si>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</si>
  <si>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</si>
  <si>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</si>
  <si>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</si>
  <si>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</si>
  <si>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</si>
  <si>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</si>
  <si>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</si>
  <si>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</si>
  <si>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</si>
  <si>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</si>
  <si>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</si>
  <si>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</si>
  <si>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</si>
  <si>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</si>
  <si>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</si>
  <si>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</si>
  <si>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</si>
  <si>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</si>
  <si>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</si>
  <si>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</si>
  <si>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</si>
  <si>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</si>
  <si>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</si>
  <si>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</si>
  <si>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</si>
  <si>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</si>
  <si>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</si>
  <si>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</si>
  <si>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</si>
  <si>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</si>
  <si>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</si>
  <si>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</si>
  <si>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</si>
  <si>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</si>
  <si>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</si>
  <si>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</si>
  <si>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</si>
  <si>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</si>
  <si>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</si>
  <si>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</si>
  <si>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</si>
  <si>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</si>
  <si>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</si>
  <si>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</si>
  <si>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</si>
  <si>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</si>
  <si>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</si>
  <si>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</si>
  <si>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</si>
  <si>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</si>
  <si>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</si>
  <si>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</si>
  <si>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</si>
  <si>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</si>
  <si>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</si>
  <si>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</si>
  <si>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</si>
  <si>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</si>
  <si>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</si>
  <si>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</si>
  <si>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</si>
  <si>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</si>
  <si>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</si>
  <si>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</si>
  <si>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</si>
  <si>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</si>
  <si>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</si>
  <si>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</si>
  <si>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</si>
  <si>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</si>
  <si>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</si>
  <si>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</si>
  <si>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</si>
  <si>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</si>
  <si>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</si>
  <si>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</si>
  <si>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</si>
  <si>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</si>
  <si>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</si>
  <si>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</si>
  <si>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</si>
  <si>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</si>
  <si>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</si>
  <si>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</si>
  <si>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</si>
  <si>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</si>
  <si>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</si>
  <si>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</si>
  <si>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</si>
  <si>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</si>
  <si>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</si>
  <si>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</si>
  <si>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</si>
  <si>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</si>
  <si>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</si>
  <si>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</si>
  <si>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</si>
  <si>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</si>
  <si>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</si>
  <si>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</si>
  <si>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</si>
  <si>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</si>
  <si>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</si>
  <si>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</si>
  <si>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</si>
  <si>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</si>
  <si>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</si>
  <si>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</si>
  <si>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</si>
  <si>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</si>
  <si>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</si>
  <si>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</si>
  <si>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</si>
  <si>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</si>
  <si>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</si>
  <si>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</si>
  <si>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</si>
  <si>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</si>
  <si>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</si>
  <si>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</si>
  <si>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</si>
  <si>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</si>
  <si>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</si>
  <si>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</si>
  <si>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</si>
  <si>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</si>
  <si>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</si>
  <si>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</si>
  <si>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</si>
  <si>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</si>
  <si>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</si>
  <si>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</si>
  <si>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</si>
  <si>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</si>
  <si>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</si>
  <si>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</si>
  <si>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</si>
  <si>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</si>
  <si>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</si>
  <si>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</si>
  <si>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</si>
  <si>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</si>
  <si>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</si>
  <si>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</si>
  <si>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</si>
  <si>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</si>
  <si>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</si>
  <si>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</si>
  <si>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</si>
  <si>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</si>
  <si>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</si>
  <si>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</si>
  <si>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</si>
  <si>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</si>
  <si>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</si>
  <si>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</si>
  <si>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</si>
  <si>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</si>
  <si>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</si>
  <si>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</si>
  <si>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</si>
  <si>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</si>
  <si>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</si>
  <si>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</si>
  <si>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</si>
  <si>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</si>
  <si>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</si>
  <si>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</si>
  <si>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</si>
  <si>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</si>
  <si>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</si>
  <si>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</si>
  <si>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</si>
  <si>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</si>
  <si>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</si>
  <si>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</si>
  <si>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</si>
  <si>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</si>
  <si>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</si>
  <si>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</si>
  <si>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</si>
  <si>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</si>
  <si>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</si>
  <si>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</si>
  <si>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</si>
  <si>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</si>
  <si>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</si>
  <si>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</si>
  <si>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</si>
  <si>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</si>
  <si>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</si>
  <si>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</si>
  <si>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</si>
  <si>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</si>
  <si>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</si>
  <si>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</si>
  <si>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</si>
  <si>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</si>
  <si>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</si>
  <si>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</si>
  <si>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</si>
  <si>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</si>
  <si>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</si>
  <si>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</si>
  <si>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</si>
  <si>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</si>
  <si>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</si>
  <si>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</si>
  <si>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</si>
  <si>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</si>
  <si>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</si>
  <si>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</si>
  <si>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</si>
  <si>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</si>
  <si>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</si>
  <si>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</si>
  <si>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</si>
  <si>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</si>
  <si>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</si>
  <si>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</si>
  <si>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</si>
  <si>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</si>
  <si>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</si>
  <si>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</si>
  <si>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</si>
  <si>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</si>
  <si>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</si>
  <si>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</si>
  <si>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</si>
  <si>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</si>
  <si>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</si>
  <si>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</si>
  <si>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</si>
  <si>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</si>
  <si>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</si>
  <si>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</si>
  <si>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</si>
  <si>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</si>
  <si>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</si>
  <si>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</si>
  <si>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</si>
  <si>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</si>
  <si>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</si>
  <si>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</si>
  <si>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</si>
  <si>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</si>
  <si>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</si>
  <si>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</si>
  <si>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</si>
  <si>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</si>
  <si>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</si>
  <si>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</si>
  <si>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</si>
  <si>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</si>
  <si>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</si>
  <si>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</si>
  <si>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</si>
  <si>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</si>
  <si>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</si>
  <si>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</si>
  <si>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</si>
  <si>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</si>
  <si>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</si>
  <si>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</si>
  <si>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</si>
  <si>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</si>
  <si>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</si>
  <si>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</si>
  <si>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</si>
  <si>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</si>
  <si>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</si>
  <si>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</si>
  <si>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</si>
  <si>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</si>
  <si>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</si>
  <si>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</si>
  <si>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</si>
  <si>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</si>
  <si>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</si>
  <si>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</si>
  <si>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</si>
  <si>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</si>
  <si>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</si>
  <si>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</si>
  <si>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</si>
  <si>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</si>
  <si>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</si>
  <si>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</si>
  <si>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</si>
  <si>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</si>
  <si>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</si>
  <si>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</si>
  <si>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</si>
  <si>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</si>
  <si>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</si>
  <si>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</si>
  <si>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</si>
  <si>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</si>
  <si>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</si>
  <si>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</si>
  <si>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</si>
  <si>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</si>
  <si>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</si>
  <si>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</si>
  <si>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</si>
  <si>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</si>
  <si>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</si>
  <si>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</si>
  <si>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</si>
  <si>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</si>
  <si>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</si>
  <si>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</si>
  <si>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</si>
  <si>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</si>
  <si>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</si>
  <si>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</si>
  <si>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</si>
  <si>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</si>
  <si>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</si>
  <si>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</si>
  <si>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</si>
  <si>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</si>
  <si>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</si>
  <si>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</si>
  <si>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</si>
  <si>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</si>
  <si>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</si>
  <si>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</si>
  <si>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</si>
  <si>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</si>
  <si>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</si>
  <si>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</si>
  <si>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</si>
  <si>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</si>
  <si>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</si>
  <si>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</si>
  <si>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</si>
  <si>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</si>
  <si>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</si>
  <si>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</si>
  <si>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</si>
  <si>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</si>
  <si>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</si>
  <si>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</si>
  <si>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</si>
  <si>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</si>
  <si>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</si>
  <si>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</si>
  <si>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</si>
  <si>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</si>
  <si>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</si>
  <si>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</si>
  <si>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</si>
  <si>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</si>
  <si>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</si>
  <si>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</si>
  <si>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</si>
  <si>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</si>
  <si>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</si>
  <si>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</si>
  <si>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</si>
  <si>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</si>
  <si>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</si>
  <si>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</si>
  <si>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</si>
  <si>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</si>
  <si>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</si>
  <si>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</si>
  <si>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</si>
  <si>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</si>
  <si>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</si>
  <si>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</si>
  <si>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</si>
  <si>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</si>
  <si>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</si>
  <si>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</si>
  <si>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</si>
  <si>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</si>
  <si>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</si>
  <si>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</si>
  <si>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</si>
  <si>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</si>
  <si>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</si>
  <si>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</si>
  <si>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</si>
  <si>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</si>
  <si>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</si>
  <si>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</si>
  <si>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</si>
  <si>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</si>
  <si>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</si>
  <si>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</si>
  <si>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</si>
  <si>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</si>
  <si>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</si>
  <si>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</si>
  <si>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</si>
  <si>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</si>
  <si>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</si>
  <si>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</si>
  <si>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</si>
  <si>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</si>
  <si>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</si>
  <si>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</si>
  <si>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</si>
  <si>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</si>
  <si>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</si>
  <si>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</si>
  <si>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</si>
  <si>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</si>
  <si>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</si>
  <si>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</si>
  <si>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</si>
  <si>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</si>
  <si>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</si>
  <si>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</si>
  <si>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</si>
  <si>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</si>
  <si>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</si>
  <si>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</si>
  <si>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</si>
  <si>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</si>
  <si>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</si>
  <si>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</si>
  <si>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</si>
  <si>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</si>
  <si>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</si>
  <si>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</si>
  <si>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</si>
  <si>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</si>
  <si>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</si>
  <si>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</si>
  <si>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</si>
  <si>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</si>
  <si>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</si>
  <si>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</si>
  <si>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</si>
  <si>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</si>
  <si>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</si>
  <si>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</si>
  <si>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</si>
  <si>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</si>
  <si>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</si>
  <si>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</si>
  <si>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</si>
  <si>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</si>
  <si>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</si>
  <si>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</si>
  <si>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</si>
  <si>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</si>
  <si>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</si>
  <si>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</si>
  <si>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</si>
  <si>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</si>
  <si>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</si>
  <si>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</si>
  <si>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</si>
  <si>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</si>
  <si>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</si>
  <si>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</si>
  <si>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</si>
  <si>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</si>
  <si>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</si>
  <si>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</si>
  <si>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</si>
  <si>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</si>
  <si>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</si>
  <si>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</si>
  <si>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</si>
  <si>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</si>
  <si>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</si>
  <si>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</si>
  <si>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</si>
  <si>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</si>
  <si>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</si>
  <si>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</si>
  <si>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</si>
  <si>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</si>
  <si>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</si>
  <si>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</si>
  <si>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</si>
  <si>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</si>
  <si>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</si>
  <si>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</si>
  <si>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</si>
  <si>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</si>
  <si>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</si>
  <si>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</si>
  <si>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</si>
  <si>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</si>
  <si>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</si>
  <si>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</si>
  <si>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</si>
  <si>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</si>
  <si>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</si>
  <si>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</si>
  <si>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</si>
  <si>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</si>
  <si>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</si>
  <si>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</si>
  <si>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</si>
  <si>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</si>
  <si>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</si>
  <si>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</si>
  <si>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</si>
  <si>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</si>
  <si>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</si>
  <si>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</si>
  <si>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</si>
  <si>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</si>
  <si>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</si>
  <si>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</si>
  <si>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</si>
  <si>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</si>
  <si>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</si>
  <si>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</si>
  <si>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</si>
  <si>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</si>
  <si>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</si>
  <si>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</si>
  <si>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</si>
  <si>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</si>
  <si>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</si>
  <si>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</si>
  <si>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</si>
  <si>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</si>
  <si>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</si>
  <si>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</si>
  <si>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</si>
  <si>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</si>
  <si>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</si>
  <si>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</si>
  <si>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</si>
  <si>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</si>
  <si>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</si>
  <si>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</si>
  <si>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</si>
  <si>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</si>
  <si>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</si>
  <si>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</si>
  <si>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</si>
  <si>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</si>
  <si>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</si>
  <si>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</si>
  <si>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</si>
  <si>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</si>
  <si>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</si>
  <si>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</si>
  <si>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</si>
  <si>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</si>
  <si>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</si>
  <si>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</si>
  <si>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</si>
  <si>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</si>
  <si>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</si>
  <si>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</si>
  <si>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</si>
  <si>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</si>
  <si>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</si>
  <si>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</si>
  <si>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</si>
  <si>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</si>
  <si>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</si>
  <si>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</si>
  <si>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</si>
  <si>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</si>
  <si>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</si>
  <si>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</si>
  <si>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</si>
  <si>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</si>
  <si>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</si>
  <si>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</si>
  <si>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</si>
  <si>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</si>
  <si>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</si>
  <si>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</si>
  <si>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</si>
  <si>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</si>
  <si>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</si>
  <si>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</si>
  <si>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</si>
  <si>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</si>
  <si>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</si>
  <si>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</si>
  <si>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</si>
  <si>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</si>
  <si>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</si>
  <si>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</si>
  <si>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</si>
  <si>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</si>
  <si>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</si>
  <si>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</si>
  <si>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</si>
  <si>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</si>
  <si>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</si>
  <si>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</si>
  <si>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</si>
  <si>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</si>
  <si>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</si>
  <si>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</si>
  <si>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</si>
  <si>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</si>
  <si>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</si>
  <si>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</si>
  <si>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</si>
  <si>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</si>
  <si>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</si>
  <si>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</si>
  <si>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</si>
  <si>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</si>
  <si>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</si>
  <si>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</si>
  <si>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</si>
  <si>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</si>
  <si>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</si>
  <si>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</si>
  <si>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</si>
  <si>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</si>
  <si>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</si>
  <si>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</si>
  <si>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</si>
  <si>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</si>
  <si>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</si>
  <si>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</si>
  <si>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</si>
  <si>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</si>
  <si>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</si>
  <si>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</si>
  <si>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</si>
  <si>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</si>
  <si>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</si>
  <si>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</si>
  <si>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</si>
  <si>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</si>
  <si>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</si>
  <si>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</si>
  <si>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</si>
  <si>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</si>
  <si>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</si>
  <si>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</si>
  <si>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</si>
  <si>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</si>
  <si>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</si>
  <si>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</si>
  <si>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</si>
  <si>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</si>
  <si>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</si>
  <si>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</si>
  <si>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</si>
  <si>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</si>
  <si>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</si>
  <si>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</si>
  <si>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</si>
  <si>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</si>
  <si>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</si>
  <si>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</si>
  <si>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</si>
  <si>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</si>
  <si>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</si>
  <si>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</si>
  <si>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</si>
  <si>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</si>
  <si>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</si>
  <si>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</si>
  <si>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</si>
  <si>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</si>
  <si>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</si>
  <si>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</si>
  <si>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</si>
  <si>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</si>
  <si>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</si>
  <si>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</si>
  <si>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</si>
  <si>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</si>
  <si>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</si>
  <si>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</si>
  <si>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</si>
  <si>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</si>
  <si>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</si>
  <si>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</si>
  <si>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</si>
  <si>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</si>
  <si>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</si>
  <si>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</si>
  <si>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</si>
  <si>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</si>
  <si>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</si>
  <si>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</si>
  <si>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</si>
  <si>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</si>
  <si>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</si>
  <si>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</si>
  <si>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</si>
  <si>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</si>
  <si>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</si>
  <si>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</si>
  <si>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</si>
  <si>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</si>
  <si>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</si>
  <si>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</si>
  <si>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</si>
  <si>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</si>
  <si>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</si>
  <si>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</si>
  <si>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</si>
  <si>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</si>
  <si>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</si>
  <si>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</si>
  <si>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</si>
  <si>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</si>
  <si>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</si>
  <si>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</si>
  <si>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</si>
  <si>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</si>
  <si>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</si>
  <si>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</si>
  <si>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</si>
  <si>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</si>
  <si>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</si>
  <si>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</si>
  <si>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</si>
  <si>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</si>
  <si>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</si>
  <si>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</si>
  <si>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</si>
  <si>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</si>
  <si>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</si>
  <si>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</si>
  <si>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</si>
  <si>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</si>
  <si>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</si>
  <si>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</si>
  <si>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</si>
  <si>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</si>
  <si>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</si>
  <si>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</si>
  <si>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</si>
  <si>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</si>
  <si>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</si>
  <si>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</si>
  <si>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</si>
  <si>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</si>
  <si>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</si>
  <si>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</si>
  <si>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</si>
  <si>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</si>
  <si>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</si>
  <si>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</si>
  <si>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</si>
  <si>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</si>
  <si>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</si>
  <si>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</si>
  <si>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</si>
  <si>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</si>
  <si>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</si>
  <si>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</si>
  <si>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</si>
  <si>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</si>
  <si>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</si>
  <si>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</si>
  <si>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</si>
  <si>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</si>
  <si>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</si>
  <si>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</si>
  <si>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</si>
  <si>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</si>
  <si>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</si>
  <si>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</si>
  <si>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</si>
  <si>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</si>
  <si>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</si>
  <si>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</si>
  <si>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</si>
  <si>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</si>
  <si>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</si>
  <si>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</si>
  <si>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</si>
  <si>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</si>
  <si>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</si>
  <si>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</si>
  <si>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</si>
  <si>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</si>
  <si>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</si>
  <si>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</si>
  <si>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</si>
  <si>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</si>
  <si>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</si>
  <si>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</si>
  <si>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</si>
  <si>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</si>
  <si>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</si>
  <si>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</si>
  <si>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</si>
  <si>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</si>
  <si>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</si>
  <si>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</si>
  <si>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</si>
  <si>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</si>
  <si>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</si>
  <si>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</si>
  <si>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</si>
  <si>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</si>
  <si>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</si>
  <si>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</si>
  <si>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</si>
  <si>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</si>
  <si>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</si>
  <si>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</si>
  <si>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</si>
  <si>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</si>
  <si>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</si>
  <si>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</si>
  <si>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</si>
  <si>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</si>
  <si>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</si>
  <si>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</si>
  <si>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</si>
  <si>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</si>
  <si>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</si>
  <si>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</si>
  <si>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</si>
  <si>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</si>
  <si>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</si>
  <si>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</si>
  <si>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</si>
  <si>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</si>
  <si>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</si>
  <si>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</si>
  <si>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</si>
  <si>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</si>
  <si>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</si>
  <si>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</si>
  <si>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</si>
  <si>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</si>
  <si>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</si>
  <si>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</si>
  <si>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</si>
  <si>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</si>
  <si>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</si>
  <si>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</si>
  <si>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</si>
  <si>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</si>
  <si>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</si>
  <si>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</si>
  <si>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</si>
  <si>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</si>
  <si>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</si>
  <si>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</si>
  <si>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</si>
  <si>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</si>
  <si>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</si>
  <si>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</si>
  <si>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</si>
  <si>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</si>
  <si>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</si>
  <si>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</si>
  <si>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</si>
  <si>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</si>
  <si>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</si>
  <si>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</si>
  <si>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</si>
  <si>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</si>
  <si>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</si>
  <si>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</si>
  <si>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</si>
  <si>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</si>
  <si>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</si>
  <si>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</si>
  <si>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</si>
  <si>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</si>
  <si>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</si>
  <si>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</si>
  <si>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</si>
  <si>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</si>
  <si>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</si>
  <si>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</si>
  <si>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</si>
  <si>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</si>
  <si>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</si>
  <si>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</si>
  <si>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</si>
  <si>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</si>
  <si>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</si>
  <si>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</si>
  <si>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</si>
  <si>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</si>
  <si>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</si>
  <si>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</si>
  <si>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</si>
  <si>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</si>
  <si>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</si>
  <si>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</si>
  <si>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</si>
  <si>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</si>
  <si>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</si>
  <si>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</si>
  <si>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</si>
  <si>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</si>
  <si>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</si>
  <si>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</si>
  <si>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</si>
  <si>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</si>
  <si>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</si>
  <si>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</si>
  <si>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</si>
  <si>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</si>
  <si>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</si>
  <si>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</si>
  <si>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</si>
  <si>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</si>
  <si>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</si>
  <si>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</si>
  <si>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</si>
  <si>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</si>
  <si>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</si>
  <si>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</si>
  <si>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</si>
  <si>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</si>
  <si>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</si>
  <si>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</si>
  <si>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</si>
  <si>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</si>
  <si>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</si>
  <si>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</si>
  <si>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</si>
  <si>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</si>
  <si>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</si>
  <si>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</si>
  <si>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</si>
  <si>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</si>
  <si>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</si>
  <si>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</si>
  <si>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</si>
  <si>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</si>
  <si>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</si>
  <si>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</si>
  <si>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</si>
  <si>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</si>
  <si>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</si>
  <si>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</si>
  <si>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</si>
  <si>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</si>
  <si>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</si>
  <si>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</si>
  <si>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</si>
  <si>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</si>
  <si>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</si>
  <si>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</si>
  <si>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</si>
  <si>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</si>
  <si>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</si>
  <si>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</si>
  <si>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</si>
  <si>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</si>
  <si>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</si>
  <si>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</si>
  <si>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</si>
  <si>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</si>
  <si>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</si>
  <si>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</si>
  <si>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</si>
  <si>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</si>
  <si>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</si>
  <si>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</si>
  <si>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</si>
  <si>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</si>
  <si>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</si>
  <si>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</si>
  <si>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</si>
  <si>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</si>
  <si>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</si>
  <si>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</si>
  <si>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</si>
  <si>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</si>
  <si>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</si>
  <si>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</si>
  <si>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</si>
  <si>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</si>
  <si>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</si>
  <si>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</si>
  <si>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</si>
  <si>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</si>
  <si>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</si>
  <si>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</si>
  <si>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</si>
  <si>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</si>
  <si>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</si>
  <si>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</si>
  <si>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</si>
  <si>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</si>
  <si>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</si>
  <si>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</si>
  <si>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</si>
  <si>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</si>
  <si>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</si>
  <si>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</si>
  <si>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</si>
  <si>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</si>
  <si>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</si>
  <si>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</si>
  <si>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</si>
  <si>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</si>
  <si>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</si>
  <si>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</si>
  <si>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</si>
  <si>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</si>
  <si>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</si>
  <si>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</si>
  <si>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</si>
  <si>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</si>
  <si>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</si>
  <si>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</si>
  <si>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</si>
  <si>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</si>
  <si>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</si>
  <si>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</si>
  <si>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</si>
  <si>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</si>
  <si>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</si>
  <si>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</si>
  <si>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</si>
  <si>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</si>
  <si>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</si>
  <si>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</si>
  <si>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</si>
  <si>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</si>
  <si>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</si>
  <si>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</si>
  <si>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</si>
  <si>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</si>
  <si>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</si>
  <si>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</si>
  <si>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</si>
  <si>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</si>
  <si>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</si>
  <si>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</si>
  <si>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</si>
  <si>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</si>
  <si>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</si>
  <si>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</si>
  <si>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</si>
  <si>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</si>
  <si>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</si>
  <si>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</si>
  <si>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</si>
  <si>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</si>
  <si>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</si>
  <si>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</si>
  <si>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</si>
  <si>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</si>
  <si>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</si>
  <si>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</si>
  <si>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</si>
  <si>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</si>
  <si>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</si>
  <si>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</si>
  <si>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</si>
  <si>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</si>
  <si>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</si>
  <si>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</si>
  <si>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</si>
  <si>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</si>
  <si>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</si>
  <si>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</si>
  <si>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</si>
  <si>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</si>
  <si>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</si>
  <si>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</si>
  <si>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</si>
  <si>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</si>
  <si>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</si>
  <si>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</si>
  <si>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</si>
  <si>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</si>
  <si>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</si>
  <si>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</si>
  <si>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</si>
  <si>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</si>
  <si>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</si>
  <si>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</si>
  <si>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</si>
  <si>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</si>
  <si>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</si>
  <si>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</si>
  <si>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</si>
  <si>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</si>
  <si>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</si>
  <si>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</si>
  <si>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</si>
  <si>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</si>
  <si>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</si>
  <si>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</si>
  <si>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</si>
  <si>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</si>
  <si>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</si>
  <si>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</si>
  <si>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</si>
  <si>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</si>
  <si>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</si>
  <si>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</si>
  <si>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</si>
  <si>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</si>
  <si>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</si>
  <si>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</si>
  <si>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</si>
  <si>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</si>
  <si>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</si>
  <si>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</si>
  <si>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</si>
  <si>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</si>
  <si>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</si>
  <si>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</si>
  <si>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</si>
  <si>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</si>
  <si>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</si>
  <si>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</si>
  <si>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</si>
  <si>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</si>
  <si>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</si>
  <si>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</si>
  <si>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</si>
  <si>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</si>
  <si>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</si>
  <si>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</si>
  <si>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</si>
  <si>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</si>
  <si>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</si>
  <si>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</si>
  <si>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</si>
  <si>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</si>
  <si>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</si>
  <si>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</si>
  <si>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</si>
  <si>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</si>
  <si>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</si>
  <si>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</si>
  <si>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</si>
  <si>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</si>
  <si>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</si>
  <si>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</si>
  <si>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</si>
  <si>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</si>
  <si>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</si>
  <si>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</si>
  <si>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</si>
  <si>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</si>
  <si>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</si>
  <si>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</si>
  <si>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</si>
  <si>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</si>
  <si>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</si>
  <si>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</si>
  <si>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</si>
  <si>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</si>
  <si>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</si>
  <si>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</si>
  <si>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</si>
  <si>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</si>
  <si>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</si>
  <si>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</si>
  <si>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</si>
  <si>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</si>
  <si>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</si>
  <si>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</si>
  <si>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</si>
  <si>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</si>
  <si>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</si>
  <si>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</si>
  <si>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</si>
  <si>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</si>
  <si>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</si>
  <si>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</si>
  <si>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</si>
  <si>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</si>
  <si>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</si>
  <si>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</si>
  <si>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</si>
  <si>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</si>
  <si>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</si>
  <si>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</si>
  <si>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</si>
  <si>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</si>
  <si>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</si>
  <si>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</si>
  <si>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</si>
  <si>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</si>
  <si>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</si>
  <si>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</si>
  <si>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</si>
  <si>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</si>
  <si>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</si>
  <si>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</si>
  <si>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</si>
  <si>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</si>
  <si>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</si>
  <si>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</si>
  <si>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</si>
  <si>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</si>
  <si>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</si>
  <si>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</si>
  <si>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</si>
  <si>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</si>
  <si>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</si>
  <si>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</si>
  <si>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</si>
  <si>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</si>
  <si>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</si>
  <si>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</si>
  <si>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</si>
  <si>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</si>
  <si>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</si>
  <si>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</si>
  <si>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</si>
  <si>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</si>
  <si>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</si>
  <si>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</si>
  <si>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</si>
  <si>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</si>
  <si>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</si>
  <si>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</si>
  <si>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</si>
  <si>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</si>
  <si>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</si>
  <si>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</si>
  <si>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</si>
  <si>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</si>
  <si>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</si>
  <si>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</si>
  <si>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</si>
  <si>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</si>
  <si>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</si>
  <si>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</si>
  <si>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</si>
  <si>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</si>
  <si>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</si>
  <si>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</si>
  <si>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</si>
  <si>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</si>
  <si>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</si>
  <si>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</si>
  <si>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</si>
  <si>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</si>
  <si>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</si>
  <si>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</si>
  <si>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</si>
  <si>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</si>
  <si>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</si>
  <si>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</si>
  <si>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</si>
  <si>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</si>
  <si>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</si>
  <si>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</si>
  <si>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</si>
  <si>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</si>
  <si>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</si>
  <si>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</si>
  <si>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</si>
  <si>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</si>
  <si>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</si>
  <si>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</si>
  <si>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</si>
  <si>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</si>
  <si>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</si>
  <si>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</si>
  <si>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</si>
  <si>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</si>
  <si>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</si>
  <si>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</si>
  <si>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</si>
  <si>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</si>
  <si>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</si>
  <si>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</si>
  <si>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</si>
  <si>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</si>
  <si>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</si>
  <si>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</si>
  <si>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</si>
  <si>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</si>
  <si>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</si>
  <si>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</si>
  <si>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</si>
  <si>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</si>
  <si>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</si>
  <si>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</si>
  <si>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</si>
  <si>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</si>
  <si>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</si>
  <si>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</si>
  <si>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</si>
  <si>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</si>
  <si>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</si>
  <si>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</si>
  <si>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</si>
  <si>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</si>
  <si>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</si>
  <si>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</si>
  <si>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</si>
  <si>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</si>
  <si>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</si>
  <si>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</si>
  <si>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</si>
  <si>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</si>
  <si>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</si>
  <si>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</si>
  <si>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</si>
  <si>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</si>
  <si>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</si>
  <si>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</si>
  <si>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</si>
  <si>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</si>
  <si>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</si>
  <si>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</si>
  <si>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</si>
  <si>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</si>
  <si>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</si>
  <si>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</si>
  <si>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</si>
  <si>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</si>
  <si>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</si>
  <si>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</si>
  <si>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</si>
  <si>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</si>
  <si>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</si>
  <si>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</si>
  <si>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</si>
  <si>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</si>
  <si>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</si>
  <si>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</si>
  <si>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</si>
  <si>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</si>
  <si>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</si>
  <si>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</si>
  <si>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</si>
  <si>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</si>
  <si>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</si>
  <si>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</si>
  <si>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</si>
  <si>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</si>
  <si>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</si>
  <si>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</si>
  <si>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</si>
  <si>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</si>
  <si>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</si>
  <si>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</si>
  <si>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</si>
  <si>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</si>
  <si>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</si>
  <si>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</si>
  <si>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</si>
  <si>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</si>
  <si>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</si>
  <si>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</si>
  <si>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</si>
  <si>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</si>
  <si>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</si>
  <si>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</si>
  <si>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</si>
  <si>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</si>
  <si>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</si>
  <si>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</si>
  <si>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</si>
  <si>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</si>
  <si>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</si>
  <si>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</si>
  <si>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</si>
  <si>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</si>
  <si>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</si>
  <si>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</si>
  <si>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</si>
  <si>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</si>
  <si>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</si>
  <si>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</si>
  <si>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</si>
  <si>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</si>
  <si>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</si>
  <si>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</si>
  <si>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</si>
  <si>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</si>
  <si>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</si>
  <si>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</si>
  <si>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</si>
  <si>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</si>
  <si>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</si>
  <si>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</si>
  <si>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</si>
  <si>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</si>
  <si>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</si>
  <si>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</si>
  <si>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</si>
  <si>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</si>
  <si>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</si>
  <si>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</si>
  <si>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</si>
  <si>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</si>
  <si>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</si>
  <si>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</si>
  <si>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</si>
  <si>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</si>
  <si>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</si>
  <si>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</si>
  <si>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</si>
  <si>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</si>
  <si>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</si>
  <si>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</si>
  <si>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</si>
  <si>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</si>
  <si>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</si>
  <si>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</si>
  <si>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</si>
  <si>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</si>
  <si>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</si>
  <si>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</si>
  <si>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</si>
  <si>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</si>
  <si>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</si>
  <si>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</si>
  <si>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</si>
  <si>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</si>
  <si>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</si>
  <si>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</si>
  <si>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</si>
  <si>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</si>
  <si>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</si>
  <si>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</si>
  <si>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</si>
  <si>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</si>
  <si>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</si>
  <si>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</si>
  <si>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</si>
  <si>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</si>
  <si>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</si>
  <si>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</si>
  <si>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</si>
  <si>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</si>
  <si>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</si>
  <si>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</si>
  <si>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</si>
  <si>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</si>
  <si>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</si>
  <si>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</si>
  <si>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</si>
  <si>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</si>
  <si>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</si>
  <si>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</si>
  <si>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</si>
  <si>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</si>
  <si>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</si>
  <si>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</si>
  <si>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</si>
  <si>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</si>
  <si>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</si>
  <si>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</si>
  <si>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</si>
  <si>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</si>
  <si>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</si>
  <si>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</si>
  <si>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</si>
  <si>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</si>
  <si>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</si>
  <si>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</si>
  <si>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</si>
  <si>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</si>
  <si>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</si>
  <si>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</si>
  <si>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</si>
  <si>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</si>
  <si>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</si>
  <si>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</si>
  <si>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</si>
  <si>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</si>
  <si>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</si>
  <si>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</si>
  <si>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</si>
  <si>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</si>
  <si>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</si>
  <si>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</si>
  <si>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</si>
  <si>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</si>
  <si>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</si>
  <si>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</si>
  <si>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</si>
  <si>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</si>
  <si>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</si>
  <si>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</si>
  <si>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</si>
  <si>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</si>
  <si>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</si>
  <si>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</si>
  <si>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</si>
  <si>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</si>
  <si>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</si>
  <si>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</si>
  <si>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</si>
  <si>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</si>
  <si>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</si>
  <si>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</si>
  <si>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</si>
  <si>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</si>
  <si>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</si>
  <si>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</si>
  <si>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</si>
  <si>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</si>
  <si>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</si>
  <si>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</si>
  <si>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</si>
  <si>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</si>
  <si>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</si>
  <si>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</si>
  <si>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</si>
  <si>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</si>
  <si>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</si>
  <si>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</si>
  <si>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</si>
  <si>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</si>
  <si>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</si>
  <si>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</si>
  <si>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</si>
  <si>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</si>
  <si>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</si>
  <si>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</si>
  <si>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</si>
  <si>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</si>
  <si>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</si>
  <si>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</si>
  <si>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</si>
  <si>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</si>
  <si>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</si>
  <si>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</si>
  <si>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</si>
  <si>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</si>
  <si>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</si>
  <si>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</si>
  <si>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</si>
  <si>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</si>
  <si>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</si>
  <si>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</si>
  <si>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</si>
  <si>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</si>
  <si>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</si>
  <si>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</si>
  <si>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</si>
  <si>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</si>
  <si>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</si>
  <si>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</si>
  <si>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</si>
  <si>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</si>
  <si>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</si>
  <si>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</si>
  <si>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</si>
  <si>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</si>
  <si>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</si>
  <si>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</si>
  <si>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</si>
  <si>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</si>
  <si>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</si>
  <si>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</si>
  <si>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</si>
  <si>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</si>
  <si>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</si>
  <si>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</si>
  <si>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</si>
  <si>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</si>
  <si>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</si>
  <si>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</si>
  <si>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</si>
  <si>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</si>
  <si>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</si>
  <si>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</si>
  <si>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</si>
  <si>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</si>
  <si>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</si>
  <si>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</si>
  <si>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</si>
  <si>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</si>
  <si>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</si>
  <si>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</si>
  <si>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</si>
  <si>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</si>
  <si>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</si>
  <si>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</si>
  <si>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</si>
  <si>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</si>
  <si>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</si>
  <si>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</si>
  <si>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</si>
  <si>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</si>
  <si>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</si>
  <si>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</si>
  <si>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</si>
  <si>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</si>
  <si>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</si>
  <si>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</si>
  <si>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</si>
  <si>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</si>
  <si>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</si>
  <si>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</si>
  <si>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</si>
  <si>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</si>
  <si>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</si>
  <si>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</si>
  <si>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</si>
  <si>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</si>
  <si>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</si>
  <si>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</si>
  <si>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</si>
  <si>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</si>
  <si>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</si>
  <si>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</si>
  <si>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</si>
  <si>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</si>
  <si>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</si>
  <si>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</si>
  <si>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</si>
  <si>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</si>
  <si>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</si>
  <si>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</si>
  <si>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</si>
  <si>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</si>
  <si>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</si>
  <si>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</si>
  <si>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</si>
  <si>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</si>
  <si>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</si>
  <si>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</si>
  <si>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</si>
  <si>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</si>
  <si>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</si>
  <si>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</si>
  <si>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</si>
  <si>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</si>
  <si>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</si>
  <si>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</si>
  <si>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</si>
  <si>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</si>
  <si>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</si>
  <si>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</si>
  <si>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</si>
  <si>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</si>
  <si>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</si>
  <si>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</si>
  <si>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</si>
  <si>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</si>
  <si>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</si>
  <si>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</si>
  <si>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</si>
  <si>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</si>
  <si>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</si>
  <si>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</si>
  <si>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</si>
  <si>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</si>
  <si>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</si>
  <si>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</si>
  <si>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</si>
  <si>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</si>
  <si>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</si>
  <si>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</si>
  <si>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</si>
  <si>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</si>
  <si>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</si>
  <si>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</si>
  <si>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</si>
  <si>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</si>
  <si>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</si>
  <si>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</si>
  <si>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</si>
  <si>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</si>
  <si>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</si>
  <si>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</si>
  <si>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</si>
  <si>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</si>
  <si>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</si>
  <si>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</si>
  <si>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</si>
  <si>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</si>
  <si>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</si>
  <si>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</si>
  <si>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</si>
  <si>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</si>
  <si>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</si>
  <si>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</si>
  <si>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</si>
  <si>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</si>
  <si>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</si>
  <si>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</si>
  <si>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</si>
  <si>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</si>
  <si>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</si>
  <si>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</si>
  <si>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</si>
  <si>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</si>
  <si>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</si>
  <si>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</si>
  <si>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</si>
  <si>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</si>
  <si>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</si>
  <si>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</si>
  <si>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</si>
  <si>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</si>
  <si>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</si>
  <si>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</si>
  <si>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</si>
  <si>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</si>
  <si>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</si>
  <si>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</si>
  <si>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</si>
  <si>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</si>
  <si>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</si>
  <si>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</si>
  <si>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</si>
  <si>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</si>
  <si>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</si>
  <si>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</si>
  <si>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</si>
  <si>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</si>
  <si>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</si>
  <si>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</si>
  <si>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</si>
  <si>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</si>
  <si>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</si>
  <si>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</si>
  <si>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</si>
  <si>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</si>
  <si>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</si>
  <si>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</si>
  <si>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</si>
  <si>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</si>
  <si>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</si>
  <si>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</si>
  <si>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</si>
  <si>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</si>
  <si>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</si>
  <si>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</si>
  <si>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</si>
  <si>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</si>
  <si>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</si>
  <si>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</si>
  <si>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</si>
  <si>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</si>
  <si>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</si>
  <si>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</si>
  <si>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</si>
  <si>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</si>
  <si>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</si>
  <si>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</si>
  <si>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</si>
  <si>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</si>
  <si>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</si>
  <si>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</si>
  <si>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</si>
  <si>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</si>
  <si>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</si>
  <si>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</si>
  <si>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</si>
  <si>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</si>
  <si>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</si>
  <si>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</si>
  <si>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</si>
  <si>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</si>
  <si>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</si>
  <si>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</si>
  <si>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</si>
  <si>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</si>
  <si>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</si>
  <si>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</si>
  <si>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</si>
  <si>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</si>
  <si>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</si>
  <si>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</si>
  <si>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</si>
  <si>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</si>
  <si>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</si>
  <si>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</si>
  <si>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</si>
  <si>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</si>
  <si>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</si>
  <si>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</si>
  <si>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</si>
  <si>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</si>
  <si>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</si>
  <si>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</si>
  <si>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</si>
  <si>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</si>
  <si>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</si>
  <si>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</si>
  <si>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</si>
  <si>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</si>
  <si>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</si>
  <si>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</si>
  <si>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</si>
  <si>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</si>
  <si>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</si>
  <si>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</si>
  <si>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</si>
  <si>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</si>
  <si>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</si>
  <si>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</si>
  <si>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</si>
  <si>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</si>
  <si>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</si>
  <si>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</si>
  <si>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</si>
  <si>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</si>
  <si>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</si>
  <si>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</si>
  <si>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</si>
  <si>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</si>
  <si>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</si>
  <si>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</si>
  <si>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</si>
  <si>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</si>
  <si>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</si>
  <si>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</si>
  <si>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</si>
  <si>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</si>
  <si>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</si>
  <si>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</si>
  <si>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</si>
  <si>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</si>
  <si>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</si>
  <si>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</si>
  <si>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</si>
  <si>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</si>
  <si>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</si>
  <si>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</si>
  <si>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</si>
  <si>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</si>
  <si>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</si>
  <si>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</si>
  <si>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</si>
  <si>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</si>
  <si>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</si>
  <si>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</si>
  <si>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</si>
  <si>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</si>
  <si>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</si>
  <si>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</si>
  <si>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</si>
  <si>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</si>
  <si>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</si>
  <si>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</si>
  <si>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</si>
  <si>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</si>
  <si>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</si>
  <si>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</si>
  <si>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</si>
  <si>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</si>
  <si>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</si>
  <si>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</si>
  <si>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</si>
  <si>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</si>
  <si>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</si>
  <si>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</si>
  <si>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</si>
  <si>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</si>
  <si>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</si>
  <si>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</si>
  <si>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</si>
  <si>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</si>
  <si>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</si>
  <si>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</si>
  <si>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</si>
  <si>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</si>
  <si>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</si>
  <si>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</si>
  <si>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</si>
  <si>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</si>
  <si>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</si>
  <si>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</si>
  <si>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</si>
  <si>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</si>
  <si>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</si>
  <si>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</si>
  <si>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</si>
  <si>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</si>
  <si>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</si>
  <si>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</si>
  <si>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</si>
  <si>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</si>
  <si>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</si>
  <si>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</si>
  <si>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</si>
  <si>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</si>
  <si>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</si>
  <si>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</si>
  <si>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</si>
  <si>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</si>
  <si>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</si>
  <si>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</si>
  <si>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</si>
  <si>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</si>
  <si>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</si>
  <si>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</si>
  <si>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</si>
  <si>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</si>
  <si>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</si>
  <si>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</si>
  <si>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</si>
  <si>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</si>
  <si>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</si>
  <si>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</si>
  <si>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</si>
  <si>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</si>
  <si>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</si>
  <si>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</si>
  <si>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</si>
  <si>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</si>
  <si>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</si>
  <si>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</si>
  <si>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</si>
  <si>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</si>
  <si>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</si>
  <si>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</si>
  <si>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</si>
  <si>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</si>
  <si>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</si>
  <si>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</si>
  <si>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</si>
  <si>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</si>
  <si>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</si>
  <si>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</si>
  <si>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</si>
  <si>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</si>
  <si>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</si>
  <si>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</si>
  <si>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</si>
  <si>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</si>
  <si>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</si>
  <si>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</si>
  <si>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</si>
  <si>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</si>
  <si>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</si>
  <si>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</si>
  <si>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</si>
  <si>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</si>
  <si>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</si>
  <si>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</si>
  <si>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</si>
  <si>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</si>
  <si>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</si>
  <si>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</si>
  <si>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</si>
  <si>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</si>
  <si>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</si>
  <si>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</si>
  <si>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</si>
  <si>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</si>
  <si>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</si>
  <si>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</si>
  <si>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</si>
  <si>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</si>
  <si>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</si>
  <si>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</si>
  <si>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</si>
  <si>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</si>
  <si>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</si>
  <si>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</si>
  <si>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</si>
  <si>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</si>
  <si>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</si>
  <si>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</si>
  <si>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</si>
  <si>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</si>
  <si>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</si>
  <si>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</si>
  <si>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</si>
  <si>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</si>
  <si>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</si>
  <si>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</si>
  <si>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</si>
  <si>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</si>
  <si>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</si>
  <si>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</si>
  <si>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</si>
  <si>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</si>
  <si>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</si>
  <si>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</si>
  <si>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</si>
  <si>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</si>
  <si>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</si>
  <si>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</si>
  <si>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</si>
  <si>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</si>
  <si>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</si>
  <si>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</si>
  <si>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</si>
  <si>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</si>
  <si>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</si>
  <si>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</si>
  <si>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</si>
  <si>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</si>
  <si>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</si>
  <si>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</si>
  <si>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</si>
  <si>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</si>
  <si>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</si>
  <si>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</si>
  <si>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</si>
  <si>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</si>
  <si>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</si>
  <si>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</si>
  <si>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</si>
  <si>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</si>
  <si>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</si>
  <si>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</si>
  <si>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</si>
  <si>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</si>
  <si>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</si>
  <si>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</si>
  <si>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</si>
  <si>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</si>
  <si>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</si>
  <si>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</si>
  <si>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</si>
  <si>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</si>
  <si>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</si>
  <si>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</si>
  <si>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</si>
  <si>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</si>
  <si>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</si>
  <si>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</si>
  <si>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</si>
  <si>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</si>
  <si>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</si>
  <si>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</si>
  <si>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</si>
  <si>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</si>
  <si>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</si>
  <si>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</si>
  <si>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</si>
  <si>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</si>
  <si>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</si>
  <si>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</si>
  <si>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</si>
  <si>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</si>
  <si>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</si>
  <si>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</si>
  <si>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</si>
  <si>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</si>
  <si>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</si>
  <si>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</si>
  <si>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</si>
  <si>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</si>
  <si>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</si>
  <si>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</si>
  <si>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</si>
  <si>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</si>
  <si>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</si>
  <si>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</si>
  <si>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</si>
  <si>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</si>
  <si>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</si>
  <si>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</si>
  <si>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</si>
  <si>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</si>
  <si>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</si>
  <si>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</si>
  <si>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</si>
  <si>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</si>
  <si>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</si>
  <si>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</si>
  <si>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</si>
  <si>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</si>
  <si>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</si>
  <si>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</si>
  <si>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</si>
  <si>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</si>
  <si>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</si>
  <si>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</si>
  <si>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</si>
  <si>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</si>
  <si>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</si>
  <si>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</si>
  <si>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</si>
  <si>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</si>
  <si>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</si>
  <si>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</si>
  <si>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</si>
  <si>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</si>
  <si>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</si>
  <si>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</si>
  <si>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</si>
  <si>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</si>
  <si>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</si>
  <si>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</si>
  <si>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</si>
  <si>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</si>
  <si>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</si>
  <si>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</si>
  <si>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</si>
  <si>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</si>
  <si>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</si>
  <si>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</si>
  <si>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</si>
  <si>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</si>
  <si>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</si>
  <si>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</si>
  <si>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</si>
  <si>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</si>
  <si>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</si>
  <si>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</si>
  <si>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</si>
  <si>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</si>
  <si>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</si>
  <si>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</si>
  <si>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</si>
  <si>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</si>
  <si>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</si>
  <si>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</si>
  <si>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</si>
  <si>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</si>
  <si>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</si>
  <si>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</si>
  <si>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</si>
  <si>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</si>
  <si>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</si>
  <si>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</si>
  <si>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</si>
  <si>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</si>
  <si>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</si>
  <si>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</si>
  <si>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</si>
  <si>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</si>
  <si>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</si>
  <si>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</si>
  <si>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</si>
  <si>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</si>
  <si>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</si>
  <si>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</si>
  <si>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</si>
  <si>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</si>
  <si>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</si>
  <si>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</si>
  <si>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</si>
  <si>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</si>
  <si>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</si>
  <si>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</si>
  <si>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</si>
  <si>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</si>
  <si>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</si>
  <si>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</si>
  <si>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</si>
  <si>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</si>
  <si>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</si>
  <si>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</si>
  <si>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</si>
  <si>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</si>
  <si>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</si>
  <si>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</si>
  <si>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</si>
  <si>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</si>
  <si>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</si>
  <si>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</si>
  <si>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</si>
  <si>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</si>
  <si>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</si>
  <si>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</si>
  <si>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</si>
  <si>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</si>
  <si>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</si>
  <si>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</si>
  <si>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</si>
  <si>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</si>
  <si>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</si>
  <si>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</si>
  <si>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</si>
  <si>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</si>
  <si>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</si>
  <si>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</si>
  <si>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</si>
  <si>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</si>
  <si>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</si>
  <si>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</si>
  <si>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</si>
  <si>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</si>
  <si>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</si>
  <si>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</si>
  <si>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</si>
  <si>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</si>
  <si>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</si>
  <si>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</si>
  <si>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</si>
  <si>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</si>
  <si>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</si>
  <si>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</si>
  <si>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</si>
  <si>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</si>
  <si>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</si>
  <si>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</si>
  <si>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</si>
  <si>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</si>
  <si>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</si>
  <si>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</si>
  <si>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</si>
  <si>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</si>
  <si>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</si>
  <si>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</si>
  <si>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</si>
  <si>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</si>
  <si>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</si>
  <si>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</si>
  <si>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</si>
  <si>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</si>
  <si>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</si>
  <si>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</si>
  <si>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</si>
  <si>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</si>
  <si>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</si>
  <si>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</si>
  <si>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</si>
  <si>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</si>
  <si>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</si>
  <si>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</si>
  <si>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</si>
  <si>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</si>
  <si>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</si>
  <si>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</si>
  <si>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</si>
  <si>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</si>
  <si>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</si>
  <si>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</si>
  <si>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</si>
  <si>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</si>
  <si>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</si>
  <si>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</si>
  <si>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</si>
  <si>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</si>
  <si>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</si>
  <si>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</si>
  <si>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</si>
  <si>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</si>
  <si>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</si>
  <si>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</si>
  <si>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</si>
  <si>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</si>
  <si>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</si>
  <si>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</si>
  <si>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</si>
  <si>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</si>
  <si>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</si>
  <si>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</si>
  <si>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</si>
  <si>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</si>
  <si>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</si>
  <si>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</si>
  <si>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</si>
  <si>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</si>
  <si>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</si>
  <si>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</si>
  <si>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</si>
  <si>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</si>
  <si>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</si>
  <si>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</si>
  <si>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</si>
  <si>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</si>
  <si>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</si>
  <si>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</si>
  <si>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</si>
  <si>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</si>
  <si>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</si>
  <si>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</si>
  <si>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</si>
  <si>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</si>
  <si>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</si>
  <si>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</si>
  <si>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</si>
  <si>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</si>
  <si>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</si>
  <si>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</si>
  <si>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</si>
  <si>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</si>
  <si>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</si>
  <si>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</si>
  <si>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</si>
  <si>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</si>
  <si>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</si>
  <si>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</si>
  <si>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</si>
  <si>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</si>
  <si>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</si>
  <si>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</si>
  <si>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</si>
  <si>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</si>
  <si>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</si>
  <si>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</si>
  <si>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</si>
  <si>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</si>
  <si>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</si>
  <si>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</si>
  <si>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</si>
  <si>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</si>
  <si>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</si>
  <si>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</si>
  <si>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</si>
  <si>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</si>
  <si>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</si>
  <si>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</si>
  <si>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</si>
  <si>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</si>
  <si>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</si>
  <si>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</si>
  <si>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</si>
  <si>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</si>
  <si>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</si>
  <si>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</si>
  <si>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</si>
  <si>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</si>
  <si>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</si>
  <si>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</si>
  <si>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</si>
  <si>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</si>
  <si>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</si>
  <si>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</si>
  <si>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</si>
  <si>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</si>
  <si>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</si>
  <si>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</si>
  <si>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</si>
  <si>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</si>
  <si>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</si>
  <si>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</si>
  <si>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</si>
  <si>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</si>
  <si>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</si>
  <si>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</si>
  <si>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</si>
  <si>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</si>
  <si>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</si>
  <si>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</si>
  <si>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</si>
  <si>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</si>
  <si>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</si>
  <si>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</si>
  <si>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</si>
  <si>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</si>
  <si>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</si>
  <si>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</si>
  <si>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</si>
  <si>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</si>
  <si>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</si>
  <si>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</si>
  <si>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</si>
  <si>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</si>
  <si>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</si>
  <si>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</si>
  <si>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</si>
  <si>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</si>
  <si>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</si>
  <si>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</si>
  <si>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</si>
  <si>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</si>
  <si>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</si>
  <si>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</si>
  <si>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</si>
  <si>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</si>
  <si>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</si>
  <si>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</si>
  <si>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</si>
  <si>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</si>
  <si>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</si>
  <si>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</si>
  <si>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</si>
  <si>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</si>
  <si>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</si>
  <si>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</si>
  <si>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</si>
  <si>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</si>
  <si>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</si>
  <si>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</si>
  <si>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</si>
  <si>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</si>
  <si>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</si>
  <si>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</si>
  <si>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</si>
  <si>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</si>
  <si>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</si>
  <si>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</si>
  <si>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</si>
  <si>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</si>
  <si>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</si>
  <si>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</si>
  <si>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</si>
  <si>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</si>
  <si>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</si>
  <si>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</si>
  <si>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</si>
  <si>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</si>
  <si>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</si>
  <si>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</si>
  <si>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</si>
  <si>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</si>
  <si>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</si>
  <si>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</si>
  <si>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</si>
  <si>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</si>
  <si>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</si>
  <si>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</si>
  <si>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</si>
  <si>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</si>
  <si>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</si>
  <si>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</si>
  <si>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</si>
  <si>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</si>
  <si>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</si>
  <si>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</si>
  <si>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</si>
  <si>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</si>
  <si>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</si>
  <si>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</si>
  <si>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</si>
  <si>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</si>
  <si>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</si>
  <si>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</si>
  <si>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</si>
  <si>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</si>
  <si>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</si>
  <si>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</si>
  <si>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</si>
  <si>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</si>
  <si>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</si>
  <si>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</si>
  <si>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</si>
  <si>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</si>
  <si>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</si>
  <si>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</si>
  <si>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</si>
  <si>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</si>
  <si>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</si>
  <si>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</si>
  <si>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</si>
  <si>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</si>
  <si>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</si>
  <si>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</si>
  <si>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</si>
  <si>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</si>
  <si>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</si>
  <si>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</si>
  <si>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</si>
  <si>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</si>
  <si>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</si>
  <si>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</si>
  <si>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</si>
  <si>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</si>
  <si>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</si>
  <si>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</si>
  <si>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</si>
  <si>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</si>
  <si>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</si>
  <si>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</si>
  <si>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</si>
  <si>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</si>
  <si>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</si>
  <si>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</si>
  <si>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</si>
  <si>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</si>
  <si>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</si>
  <si>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</si>
  <si>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</si>
  <si>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</si>
  <si>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</si>
  <si>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</si>
  <si>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</si>
  <si>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</si>
  <si>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</si>
  <si>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</si>
  <si>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</si>
  <si>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</si>
  <si>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</si>
  <si>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</si>
  <si>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</si>
  <si>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</si>
  <si>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</si>
  <si>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</si>
  <si>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</si>
  <si>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</si>
  <si>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</si>
  <si>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</si>
  <si>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</si>
  <si>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</si>
  <si>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</si>
  <si>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</si>
  <si>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</si>
  <si>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</si>
  <si>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</si>
  <si>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</si>
  <si>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</si>
  <si>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</si>
  <si>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</si>
  <si>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</si>
  <si>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</si>
  <si>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</si>
  <si>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</si>
  <si>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</si>
  <si>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</si>
  <si>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</si>
  <si>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</si>
  <si>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</si>
  <si>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</si>
  <si>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</si>
  <si>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</si>
  <si>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</si>
  <si>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</si>
  <si>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</si>
  <si>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</si>
  <si>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</si>
  <si>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</si>
  <si>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</si>
  <si>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</si>
  <si>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</si>
  <si>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</si>
  <si>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</si>
  <si>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</si>
  <si>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</si>
  <si>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</si>
  <si>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</si>
  <si>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</si>
  <si>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</si>
  <si>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</si>
  <si>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</si>
  <si>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</si>
  <si>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</si>
  <si>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</si>
  <si>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</si>
  <si>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</si>
  <si>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</si>
  <si>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</si>
  <si>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</si>
  <si>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</si>
  <si>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</si>
  <si>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</si>
  <si>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</si>
  <si>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</si>
  <si>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</si>
  <si>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</si>
  <si>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</si>
  <si>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</si>
  <si>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</si>
  <si>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</si>
  <si>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</si>
  <si>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</si>
  <si>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</si>
  <si>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</si>
  <si>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</si>
  <si>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</si>
  <si>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</si>
  <si>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</si>
  <si>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</si>
  <si>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</si>
  <si>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</si>
  <si>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</si>
  <si>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</si>
  <si>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</si>
  <si>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</si>
  <si>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</si>
  <si>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</si>
  <si>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</si>
  <si>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</si>
  <si>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</si>
  <si>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</si>
  <si>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</si>
  <si>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</si>
  <si>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</si>
  <si>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</si>
  <si>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</si>
  <si>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</si>
  <si>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</si>
  <si>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</si>
  <si>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</si>
  <si>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</si>
  <si>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</si>
  <si>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</si>
  <si>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</si>
  <si>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</si>
  <si>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</si>
  <si>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</si>
  <si>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</si>
  <si>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</si>
  <si>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</si>
  <si>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</si>
  <si>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</si>
  <si>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</si>
  <si>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</si>
  <si>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</si>
  <si>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</si>
  <si>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</si>
  <si>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</si>
  <si>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</si>
  <si>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</si>
  <si>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</si>
  <si>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</si>
  <si>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</si>
  <si>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</si>
  <si>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</si>
  <si>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</si>
  <si>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</si>
  <si>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</si>
  <si>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</si>
  <si>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</si>
  <si>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</si>
  <si>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</si>
  <si>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</si>
  <si>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</si>
  <si>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</si>
  <si>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</si>
  <si>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</si>
  <si>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</si>
  <si>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</si>
  <si>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</si>
  <si>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</si>
  <si>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</si>
  <si>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</si>
  <si>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</si>
  <si>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</si>
  <si>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</si>
  <si>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</si>
  <si>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</si>
  <si>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</si>
  <si>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</si>
  <si>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</si>
  <si>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</si>
  <si>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</si>
  <si>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</si>
  <si>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</si>
  <si>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</si>
  <si>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</si>
  <si>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</si>
  <si>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</si>
  <si>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</si>
  <si>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</si>
  <si>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</si>
  <si>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</si>
  <si>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</si>
  <si>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</si>
  <si>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</si>
  <si>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</si>
  <si>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</si>
  <si>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</si>
  <si>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</si>
  <si>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</si>
  <si>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</si>
  <si>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</si>
  <si>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</si>
  <si>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</si>
  <si>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</si>
  <si>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</si>
  <si>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</si>
  <si>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</si>
  <si>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</si>
  <si>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</si>
  <si>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</si>
  <si>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</si>
  <si>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</si>
  <si>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</si>
  <si>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</si>
  <si>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</si>
  <si>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</si>
  <si>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</si>
  <si>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</si>
  <si>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</si>
  <si>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</si>
  <si>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</si>
  <si>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</si>
  <si>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</si>
  <si>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</si>
  <si>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</si>
  <si>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</si>
  <si>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</si>
  <si>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</si>
  <si>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</si>
  <si>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</si>
  <si>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</si>
  <si>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</si>
  <si>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</si>
  <si>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</si>
  <si>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</si>
  <si>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</si>
  <si>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</si>
  <si>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</si>
  <si>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</si>
  <si>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</si>
  <si>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</si>
  <si>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</si>
  <si>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</si>
  <si>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</si>
  <si>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</si>
  <si>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</si>
  <si>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</si>
  <si>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</si>
  <si>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</si>
  <si>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</si>
  <si>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</si>
  <si>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</si>
  <si>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</si>
  <si>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</si>
  <si>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</si>
  <si>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</si>
  <si>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</si>
  <si>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</si>
  <si>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</si>
  <si>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</si>
  <si>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</si>
  <si>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</si>
  <si>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</si>
  <si>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</si>
  <si>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</si>
  <si>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</si>
  <si>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</si>
  <si>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</si>
  <si>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</si>
  <si>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</si>
  <si>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</si>
  <si>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</si>
  <si>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</si>
  <si>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</si>
  <si>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</si>
  <si>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</si>
  <si>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</si>
  <si>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</si>
  <si>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</si>
  <si>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</si>
  <si>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</si>
  <si>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</si>
  <si>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</si>
  <si>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</si>
  <si>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</si>
  <si>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</si>
  <si>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</si>
  <si>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</si>
  <si>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</si>
  <si>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</si>
  <si>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</si>
  <si>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</si>
  <si>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</si>
  <si>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</si>
  <si>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</si>
  <si>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</si>
  <si>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</si>
  <si>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</si>
  <si>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</si>
  <si>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</si>
  <si>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</si>
  <si>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</si>
  <si>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</si>
  <si>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</si>
  <si>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</si>
  <si>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</si>
  <si>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</si>
  <si>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</si>
  <si>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</si>
  <si>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</si>
  <si>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</si>
  <si>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</si>
  <si>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</si>
  <si>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</si>
  <si>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</si>
  <si>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</si>
  <si>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</si>
  <si>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</si>
  <si>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</si>
  <si>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</si>
  <si>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</si>
  <si>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</si>
  <si>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</si>
  <si>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</si>
  <si>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</si>
  <si>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</si>
  <si>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</si>
  <si>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</si>
  <si>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</si>
  <si>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</si>
  <si>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</si>
  <si>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</si>
  <si>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</si>
  <si>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</si>
  <si>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</si>
  <si>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</si>
  <si>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</si>
  <si>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</si>
  <si>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</si>
  <si>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</si>
  <si>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</si>
  <si>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</si>
  <si>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</si>
  <si>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</si>
  <si>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</si>
  <si>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</si>
  <si>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</si>
  <si>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</si>
  <si>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</si>
  <si>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</si>
  <si>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</si>
  <si>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</si>
  <si>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</si>
  <si>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</si>
  <si>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</si>
  <si>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</si>
  <si>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</si>
  <si>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</si>
  <si>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</si>
  <si>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</si>
  <si>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</si>
  <si>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</si>
  <si>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</si>
  <si>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</si>
  <si>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</si>
  <si>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</si>
  <si>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</si>
  <si>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</si>
  <si>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</si>
  <si>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</si>
  <si>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</si>
  <si>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</si>
  <si>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</si>
  <si>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</si>
  <si>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</si>
  <si>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</si>
  <si>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</si>
  <si>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</si>
  <si>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</si>
  <si>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</si>
  <si>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</si>
  <si>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</si>
  <si>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</si>
  <si>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</si>
  <si>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</si>
  <si>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</si>
  <si>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</si>
  <si>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</si>
  <si>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</si>
  <si>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</si>
  <si>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</si>
  <si>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</si>
  <si>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</si>
  <si>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</si>
  <si>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</si>
  <si>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</si>
  <si>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</si>
  <si>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</si>
  <si>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</si>
  <si>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</si>
  <si>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</si>
  <si>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</si>
  <si>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</si>
  <si>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</si>
  <si>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</si>
  <si>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</si>
  <si>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</si>
  <si>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</si>
  <si>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</si>
  <si>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</si>
  <si>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</si>
  <si>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</si>
  <si>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</si>
  <si>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</si>
  <si>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</si>
  <si>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</si>
  <si>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</si>
  <si>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</si>
  <si>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</si>
  <si>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</si>
  <si>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</si>
  <si>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</si>
  <si>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</si>
  <si>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</si>
  <si>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</si>
  <si>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</si>
  <si>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</si>
  <si>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</si>
  <si>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</si>
  <si>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</si>
  <si>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</si>
  <si>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</si>
  <si>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</si>
  <si>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</si>
  <si>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</si>
  <si>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</si>
  <si>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</si>
  <si>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</si>
  <si>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</si>
  <si>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</si>
  <si>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</si>
  <si>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</si>
  <si>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</si>
  <si>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</si>
  <si>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</si>
  <si>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</si>
  <si>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</si>
  <si>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</si>
  <si>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</si>
  <si>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</si>
  <si>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</si>
  <si>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</si>
  <si>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</si>
  <si>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</si>
  <si>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</si>
  <si>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</si>
  <si>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</si>
  <si>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</si>
  <si>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</si>
  <si>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</si>
  <si>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</si>
  <si>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</si>
  <si>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</si>
  <si>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</si>
  <si>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</si>
  <si>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</si>
  <si>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</si>
  <si>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</si>
  <si>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</si>
  <si>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</si>
  <si>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</si>
  <si>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</si>
  <si>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</si>
  <si>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</si>
  <si>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</si>
  <si>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</si>
  <si>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</si>
  <si>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</si>
  <si>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</si>
  <si>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</si>
  <si>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</si>
  <si>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</si>
  <si>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</si>
  <si>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</si>
  <si>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</si>
  <si>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</si>
  <si>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</si>
  <si>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</si>
  <si>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</si>
  <si>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</si>
  <si>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</si>
  <si>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</si>
  <si>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</si>
  <si>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</si>
  <si>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</si>
  <si>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</si>
  <si>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</si>
  <si>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</si>
  <si>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</si>
  <si>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</si>
  <si>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</si>
  <si>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</si>
  <si>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</si>
  <si>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</si>
  <si>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</si>
  <si>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</si>
  <si>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</si>
  <si>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</si>
  <si>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</si>
  <si>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</si>
  <si>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</si>
  <si>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</si>
  <si>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</si>
  <si>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</si>
  <si>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</si>
  <si>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</si>
  <si>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</si>
  <si>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</si>
  <si>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</si>
  <si>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</si>
  <si>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</si>
  <si>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</si>
  <si>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</si>
  <si>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</si>
  <si>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</si>
  <si>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</si>
  <si>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</si>
  <si>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</si>
  <si>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</si>
  <si>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</si>
  <si>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</si>
  <si>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</si>
  <si>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</si>
  <si>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</si>
  <si>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</si>
  <si>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</si>
  <si>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</si>
  <si>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</si>
  <si>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</si>
  <si>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</si>
  <si>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</si>
  <si>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</si>
  <si>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</si>
  <si>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</si>
  <si>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</si>
  <si>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</si>
  <si>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</si>
  <si>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</si>
  <si>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</si>
  <si>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</si>
  <si>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</si>
  <si>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</si>
  <si>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</si>
  <si>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</si>
  <si>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</si>
  <si>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</si>
  <si>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</si>
  <si>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</si>
  <si>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</si>
  <si>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</si>
  <si>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</si>
  <si>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</si>
  <si>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</si>
  <si>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</si>
  <si>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</si>
  <si>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</si>
  <si>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</si>
  <si>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</si>
  <si>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</si>
  <si>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</si>
  <si>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</si>
  <si>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</si>
  <si>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</si>
  <si>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</si>
  <si>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</si>
  <si>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</si>
  <si>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</si>
  <si>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</si>
  <si>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</si>
  <si>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</si>
  <si>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</si>
  <si>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</si>
  <si>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</si>
  <si>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</si>
  <si>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</si>
  <si>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</si>
  <si>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</si>
  <si>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</si>
  <si>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</si>
  <si>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</si>
  <si>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</si>
  <si>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</si>
  <si>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</si>
  <si>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</si>
  <si>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</si>
  <si>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</si>
  <si>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</si>
  <si>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</si>
  <si>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</si>
  <si>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</si>
  <si>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</si>
  <si>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</si>
  <si>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</si>
  <si>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</si>
  <si>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</si>
  <si>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</si>
  <si>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</si>
  <si>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</si>
  <si>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</si>
  <si>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</si>
  <si>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</si>
  <si>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</si>
  <si>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</si>
  <si>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</si>
  <si>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</si>
  <si>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</si>
  <si>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</si>
  <si>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</si>
  <si>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</si>
  <si>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</si>
  <si>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</si>
  <si>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</si>
  <si>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</si>
  <si>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</si>
  <si>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</si>
  <si>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</si>
  <si>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</si>
  <si>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</si>
  <si>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</si>
  <si>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</si>
  <si>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</si>
  <si>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</si>
  <si>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</si>
  <si>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</si>
  <si>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</si>
  <si>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</si>
  <si>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</si>
  <si>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</si>
  <si>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</si>
  <si>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</si>
  <si>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</si>
  <si>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</si>
  <si>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</si>
  <si>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</si>
  <si>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</si>
  <si>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</si>
  <si>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</si>
  <si>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</si>
  <si>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</si>
  <si>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</si>
  <si>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</si>
  <si>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</si>
  <si>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</si>
  <si>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</si>
  <si>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</si>
  <si>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</si>
  <si>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</si>
  <si>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</si>
  <si>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</si>
  <si>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</si>
  <si>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</si>
  <si>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</si>
  <si>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</si>
  <si>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</si>
  <si>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</si>
  <si>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</si>
  <si>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</si>
  <si>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</si>
  <si>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</si>
  <si>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</si>
  <si>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</si>
  <si>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</si>
  <si>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</si>
  <si>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</si>
  <si>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</si>
  <si>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</si>
  <si>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</si>
  <si>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</si>
  <si>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</si>
  <si>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</si>
  <si>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</si>
  <si>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</si>
  <si>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</si>
  <si>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</si>
  <si>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</si>
  <si>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</si>
  <si>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</si>
  <si>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</si>
  <si>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</si>
  <si>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</si>
  <si>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</si>
  <si>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</si>
  <si>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</si>
  <si>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</si>
  <si>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</si>
  <si>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</si>
  <si>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</si>
  <si>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</si>
  <si>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</si>
  <si>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</si>
  <si>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</si>
  <si>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</si>
  <si>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</si>
  <si>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</si>
  <si>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</si>
  <si>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</si>
  <si>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</si>
  <si>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</si>
  <si>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</si>
  <si>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</si>
  <si>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</si>
  <si>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</si>
  <si>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</si>
  <si>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</si>
  <si>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</si>
  <si>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</si>
  <si>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</si>
  <si>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</si>
  <si>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</si>
  <si>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</si>
  <si>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</si>
  <si>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</si>
  <si>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</si>
  <si>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</si>
  <si>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</si>
  <si>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</si>
  <si>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</si>
  <si>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</si>
  <si>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</si>
  <si>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</si>
  <si>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</si>
  <si>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</si>
  <si>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</si>
  <si>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</si>
  <si>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</si>
  <si>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</si>
  <si>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</si>
  <si>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</si>
  <si>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</si>
  <si>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</si>
  <si>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</si>
  <si>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</si>
  <si>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</si>
  <si>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</si>
  <si>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</si>
  <si>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</si>
  <si>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</si>
  <si>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</si>
  <si>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</si>
  <si>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</si>
  <si>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</si>
  <si>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</si>
  <si>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</si>
  <si>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</si>
  <si>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</si>
  <si>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</si>
  <si>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</si>
  <si>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</si>
  <si>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</si>
  <si>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</si>
  <si>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</si>
  <si>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</si>
  <si>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</si>
  <si>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</si>
  <si>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</si>
  <si>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</si>
  <si>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</si>
  <si>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</si>
  <si>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</si>
  <si>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</si>
  <si>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</si>
  <si>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</si>
  <si>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</si>
  <si>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</si>
  <si>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</si>
  <si>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</si>
  <si>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</si>
  <si>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</si>
  <si>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</si>
  <si>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</si>
  <si>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</si>
  <si>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</si>
  <si>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</si>
  <si>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</si>
  <si>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</si>
  <si>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</si>
  <si>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</si>
  <si>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</si>
  <si>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</si>
  <si>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</si>
  <si>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</si>
  <si>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</si>
  <si>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</si>
  <si>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</si>
  <si>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</si>
  <si>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</si>
  <si>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</si>
  <si>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</si>
  <si>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</si>
  <si>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</si>
  <si>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</si>
  <si>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</si>
  <si>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</si>
  <si>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</si>
  <si>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</si>
  <si>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</si>
  <si>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</si>
  <si>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</si>
  <si>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</si>
  <si>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</si>
  <si>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</si>
  <si>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</si>
  <si>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</si>
  <si>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</si>
  <si>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</si>
  <si>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</si>
  <si>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</si>
  <si>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</si>
  <si>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</si>
  <si>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</si>
  <si>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</si>
  <si>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</si>
  <si>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</si>
  <si>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</si>
  <si>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</si>
  <si>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</si>
  <si>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</si>
  <si>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</si>
  <si>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</si>
  <si>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</si>
  <si>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</si>
  <si>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</si>
  <si>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</si>
  <si>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</si>
  <si>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</si>
  <si>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</si>
  <si>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</si>
  <si>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</si>
  <si>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</si>
  <si>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</si>
  <si>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</si>
  <si>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</si>
  <si>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</si>
  <si>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</si>
  <si>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</si>
  <si>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</si>
  <si>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</si>
  <si>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</si>
  <si>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</si>
  <si>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</si>
  <si>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</si>
  <si>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</si>
  <si>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</si>
  <si>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</si>
  <si>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</si>
  <si>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</si>
  <si>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</si>
  <si>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</si>
  <si>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</si>
  <si>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</si>
  <si>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</si>
  <si>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</si>
  <si>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</si>
  <si>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</si>
  <si>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</si>
  <si>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</si>
  <si>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</si>
  <si>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</si>
  <si>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</si>
  <si>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</si>
  <si>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</si>
  <si>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</si>
  <si>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</si>
  <si>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</si>
  <si>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</si>
  <si>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</si>
  <si>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</si>
  <si>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</si>
  <si>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</si>
  <si>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</si>
  <si>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</si>
  <si>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</si>
  <si>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</si>
  <si>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</si>
  <si>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</si>
  <si>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</si>
  <si>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</si>
  <si>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</si>
  <si>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</si>
  <si>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</si>
  <si>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</si>
  <si>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</si>
  <si>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</si>
  <si>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</si>
  <si>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</si>
  <si>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</si>
  <si>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</si>
  <si>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</si>
  <si>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</si>
  <si>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</si>
  <si>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</si>
  <si>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</si>
  <si>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</si>
  <si>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</si>
  <si>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</si>
  <si>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</si>
  <si>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</si>
  <si>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</si>
  <si>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</si>
  <si>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</si>
  <si>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</si>
  <si>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</si>
  <si>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</si>
  <si>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</si>
  <si>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</si>
  <si>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</si>
  <si>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</si>
  <si>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</si>
  <si>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</si>
  <si>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</si>
  <si>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</si>
  <si>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</si>
  <si>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</si>
  <si>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</si>
  <si>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</si>
  <si>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</si>
  <si>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</si>
  <si>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</si>
  <si>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</si>
  <si>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</si>
  <si>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</si>
  <si>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</si>
  <si>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</si>
  <si>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</si>
  <si>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</si>
  <si>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</si>
  <si>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</si>
  <si>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</si>
  <si>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</si>
  <si>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</si>
  <si>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</si>
  <si>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</si>
  <si>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</si>
  <si>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</si>
  <si>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</si>
  <si>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</si>
  <si>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</si>
  <si>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</si>
  <si>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</si>
  <si>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</si>
  <si>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</si>
  <si>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</si>
  <si>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</si>
  <si>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</si>
  <si>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</si>
  <si>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</si>
  <si>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</si>
  <si>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</si>
  <si>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</si>
  <si>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</si>
  <si>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</si>
  <si>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</si>
  <si>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</si>
  <si>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</si>
  <si>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</si>
  <si>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</si>
  <si>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</si>
  <si>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</si>
  <si>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</si>
  <si>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</si>
  <si>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</si>
  <si>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</si>
  <si>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</si>
  <si>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</si>
  <si>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</si>
  <si>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</si>
  <si>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</si>
  <si>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</si>
  <si>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</si>
  <si>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</si>
  <si>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</si>
  <si>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</si>
  <si>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</si>
  <si>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</si>
  <si>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</si>
  <si>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</si>
  <si>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</si>
  <si>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</si>
  <si>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</si>
  <si>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</si>
  <si>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</si>
  <si>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</si>
  <si>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</si>
  <si>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</si>
  <si>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</si>
  <si>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</si>
  <si>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</si>
  <si>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</si>
  <si>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</si>
  <si>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</si>
  <si>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</si>
  <si>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</si>
  <si>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</si>
  <si>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</si>
  <si>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</si>
  <si>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</si>
  <si>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</si>
  <si>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</si>
  <si>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</si>
  <si>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</si>
  <si>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</si>
  <si>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</si>
  <si>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</si>
  <si>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</si>
  <si>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</si>
  <si>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</si>
  <si>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</si>
  <si>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</si>
  <si>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</si>
  <si>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</si>
  <si>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</si>
  <si>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</si>
  <si>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</si>
  <si>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</si>
  <si>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</si>
  <si>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</si>
  <si>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</si>
  <si>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</si>
  <si>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</si>
  <si>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</si>
  <si>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</si>
  <si>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</si>
  <si>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</si>
  <si>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</si>
  <si>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</si>
  <si>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</si>
  <si>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</si>
  <si>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</si>
  <si>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</si>
  <si>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</si>
  <si>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</si>
  <si>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</si>
  <si>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</si>
  <si>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</si>
  <si>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</si>
  <si>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</si>
  <si>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</si>
  <si>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</si>
  <si>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</si>
  <si>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</si>
  <si>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</si>
  <si>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</si>
  <si>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</si>
  <si>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</si>
  <si>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</si>
  <si>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</si>
  <si>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</si>
  <si>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</si>
  <si>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</si>
  <si>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</si>
  <si>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</si>
  <si>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</si>
  <si>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</si>
  <si>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</si>
  <si>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</si>
  <si>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</si>
  <si>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</si>
  <si>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</si>
  <si>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</si>
  <si>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</si>
  <si>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</si>
  <si>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</si>
  <si>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</si>
  <si>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</si>
  <si>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</si>
  <si>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</si>
  <si>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</si>
  <si>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</si>
  <si>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</si>
  <si>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</si>
  <si>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</si>
  <si>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</si>
  <si>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</si>
  <si>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</si>
  <si>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</si>
  <si>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</si>
  <si>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</si>
  <si>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</si>
  <si>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</si>
  <si>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</si>
  <si>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</si>
  <si>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</si>
  <si>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</si>
  <si>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</si>
  <si>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</si>
  <si>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</si>
  <si>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</si>
  <si>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</si>
  <si>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</si>
  <si>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</si>
  <si>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</si>
  <si>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</si>
  <si>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</si>
  <si>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</si>
  <si>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</si>
  <si>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</si>
  <si>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</si>
  <si>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</si>
  <si>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</si>
  <si>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</si>
  <si>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</si>
  <si>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</si>
  <si>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</si>
  <si>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</si>
  <si>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</si>
  <si>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</si>
  <si>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</si>
  <si>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</si>
  <si>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</si>
  <si>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</si>
  <si>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</si>
  <si>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</si>
  <si>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</si>
  <si>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</si>
  <si>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</si>
  <si>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</si>
  <si>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</si>
  <si>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</si>
  <si>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</si>
  <si>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</si>
  <si>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</si>
  <si>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</si>
  <si>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</si>
  <si>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</si>
  <si>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</si>
  <si>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</si>
  <si>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</si>
  <si>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</si>
  <si>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</si>
  <si>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</si>
  <si>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</si>
  <si>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</si>
  <si>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</si>
  <si>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</si>
  <si>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</si>
  <si>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</si>
  <si>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</si>
  <si>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</si>
  <si>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</si>
  <si>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</si>
  <si>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</si>
  <si>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</si>
  <si>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</si>
  <si>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</si>
  <si>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</si>
  <si>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</si>
  <si>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</si>
  <si>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</si>
  <si>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</si>
  <si>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</si>
  <si>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</si>
  <si>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</si>
  <si>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</si>
  <si>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</si>
  <si>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</si>
  <si>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</si>
  <si>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</si>
  <si>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</si>
  <si>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</si>
  <si>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</si>
  <si>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</si>
  <si>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</si>
  <si>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</si>
  <si>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</si>
  <si>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</si>
  <si>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</si>
  <si>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</si>
  <si>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</si>
  <si>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</si>
  <si>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</si>
  <si>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</si>
  <si>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</si>
  <si>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</si>
  <si>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</si>
  <si>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</si>
  <si>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</si>
  <si>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</si>
  <si>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</si>
  <si>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</si>
  <si>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</si>
  <si>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</si>
  <si>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</si>
  <si>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</si>
  <si>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</si>
  <si>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</si>
  <si>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</si>
  <si>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</si>
  <si>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</si>
  <si>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</si>
  <si>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</si>
  <si>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</si>
  <si>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</si>
  <si>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</si>
  <si>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</si>
  <si>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</si>
  <si>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</si>
  <si>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</si>
  <si>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</si>
  <si>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</si>
  <si>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</si>
  <si>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</si>
  <si>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</si>
  <si>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</si>
  <si>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</si>
  <si>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</si>
  <si>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</si>
  <si>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</si>
  <si>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</si>
  <si>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</si>
  <si>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</si>
  <si>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</si>
  <si>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</si>
  <si>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</si>
  <si>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</si>
  <si>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</si>
  <si>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</si>
  <si>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</si>
  <si>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</si>
  <si>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</si>
  <si>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</si>
  <si>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</si>
  <si>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</si>
  <si>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</si>
  <si>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</si>
  <si>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</si>
  <si>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</si>
  <si>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</si>
  <si>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</si>
  <si>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</si>
  <si>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</si>
  <si>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</si>
  <si>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</si>
  <si>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</si>
  <si>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</si>
  <si>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</si>
  <si>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</si>
  <si>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</si>
  <si>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</si>
  <si>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</si>
  <si>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</si>
  <si>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</si>
  <si>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</si>
  <si>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</si>
  <si>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</si>
  <si>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</si>
  <si>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</si>
  <si>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</si>
  <si>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</si>
  <si>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</si>
  <si>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</si>
  <si>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</si>
  <si>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</si>
  <si>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</si>
  <si>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</si>
  <si>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</si>
  <si>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</si>
  <si>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</si>
  <si>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</si>
  <si>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</si>
  <si>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</si>
  <si>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</si>
  <si>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</si>
  <si>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</si>
  <si>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</si>
  <si>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</si>
  <si>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</si>
  <si>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</si>
  <si>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</si>
  <si>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</si>
  <si>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</si>
  <si>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</si>
  <si>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</si>
  <si>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</si>
  <si>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</si>
  <si>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</si>
  <si>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</si>
  <si>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</si>
  <si>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</si>
  <si>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</si>
  <si>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</si>
  <si>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</si>
  <si>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</si>
  <si>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</si>
  <si>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</si>
  <si>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</si>
  <si>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</si>
  <si>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</si>
  <si>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</si>
  <si>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</si>
  <si>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</si>
  <si>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</si>
  <si>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</si>
  <si>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</si>
  <si>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</si>
  <si>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</si>
  <si>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</si>
  <si>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</si>
  <si>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</si>
  <si>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</si>
  <si>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</si>
  <si>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</si>
  <si>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</si>
  <si>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</si>
  <si>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</si>
  <si>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</si>
  <si>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</si>
  <si>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</si>
  <si>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</si>
  <si>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</si>
  <si>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</si>
  <si>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</si>
  <si>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</si>
  <si>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</si>
  <si>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</si>
  <si>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</si>
  <si>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</si>
  <si>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</si>
  <si>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</si>
  <si>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</si>
  <si>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</si>
  <si>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</si>
  <si>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</si>
  <si>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</si>
  <si>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</si>
  <si>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</si>
  <si>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</si>
  <si>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</si>
  <si>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</si>
  <si>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</si>
  <si>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</si>
  <si>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</si>
  <si>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</si>
  <si>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</si>
  <si>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</si>
  <si>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</si>
  <si>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</si>
  <si>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</si>
  <si>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</si>
  <si>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</si>
  <si>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</si>
  <si>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</si>
  <si>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</si>
  <si>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</si>
  <si>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</si>
  <si>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</si>
  <si>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</si>
  <si>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</si>
  <si>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</si>
  <si>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</si>
  <si>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</si>
  <si>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</si>
  <si>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</si>
  <si>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</si>
  <si>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</si>
  <si>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</si>
  <si>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</si>
  <si>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</si>
  <si>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</si>
  <si>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</si>
  <si>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</si>
  <si>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</si>
  <si>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</si>
  <si>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</si>
  <si>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</si>
  <si>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</si>
  <si>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</si>
  <si>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</si>
  <si>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</si>
  <si>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</si>
  <si>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</si>
  <si>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</si>
  <si>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</si>
  <si>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</si>
  <si>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</si>
  <si>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</si>
  <si>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</si>
  <si>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</si>
  <si>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</si>
  <si>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</si>
  <si>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</si>
  <si>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</si>
  <si>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</si>
  <si>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</si>
  <si>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</si>
  <si>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</si>
  <si>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</si>
  <si>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</si>
  <si>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</si>
  <si>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</si>
  <si>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</si>
  <si>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</si>
  <si>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</si>
  <si>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</si>
  <si>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</si>
  <si>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</si>
  <si>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</si>
  <si>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</si>
  <si>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</si>
  <si>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</si>
  <si>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</si>
  <si>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</si>
  <si>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</si>
  <si>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</si>
  <si>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</si>
  <si>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</si>
  <si>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</si>
  <si>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</si>
  <si>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</si>
  <si>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</si>
  <si>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</si>
  <si>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</si>
  <si>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</si>
  <si>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</si>
  <si>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</si>
  <si>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</si>
  <si>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</si>
  <si>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</si>
  <si>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</si>
  <si>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</si>
  <si>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</si>
  <si>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</si>
  <si>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</si>
  <si>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</si>
  <si>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</si>
  <si>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</si>
  <si>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</si>
  <si>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</si>
  <si>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</si>
  <si>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</si>
  <si>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</si>
  <si>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</si>
  <si>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</si>
  <si>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</si>
  <si>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</si>
  <si>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</si>
  <si>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</si>
  <si>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</si>
  <si>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</si>
  <si>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</si>
  <si>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</si>
  <si>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</si>
  <si>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</si>
  <si>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</si>
  <si>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</si>
  <si>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</si>
  <si>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</si>
  <si>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</si>
  <si>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</si>
  <si>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</si>
  <si>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</si>
  <si>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</si>
  <si>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</si>
  <si>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</si>
  <si>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</si>
  <si>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</si>
  <si>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</si>
  <si>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</si>
  <si>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</si>
  <si>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</si>
  <si>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</si>
  <si>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</si>
  <si>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</si>
  <si>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</si>
  <si>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</si>
  <si>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</si>
  <si>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</si>
  <si>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</si>
  <si>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</si>
  <si>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</si>
  <si>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</si>
  <si>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</si>
  <si>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</si>
  <si>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</si>
  <si>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</si>
  <si>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</si>
  <si>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</si>
  <si>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</si>
  <si>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</si>
  <si>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</si>
  <si>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</si>
  <si>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</si>
  <si>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</si>
  <si>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</si>
  <si>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</si>
  <si>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</si>
  <si>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</si>
  <si>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</si>
  <si>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</si>
  <si>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</si>
  <si>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</si>
  <si>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</si>
  <si>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</si>
  <si>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</si>
  <si>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</si>
  <si>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</si>
  <si>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</si>
  <si>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</si>
  <si>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</si>
  <si>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</si>
  <si>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</si>
  <si>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</si>
  <si>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</si>
  <si>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</si>
  <si>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</si>
  <si>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</si>
  <si>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</si>
  <si>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</si>
  <si>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</si>
  <si>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</si>
  <si>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</si>
  <si>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</si>
  <si>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</si>
  <si>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</si>
  <si>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</si>
  <si>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</si>
  <si>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</si>
  <si>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</si>
  <si>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</si>
  <si>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</si>
  <si>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</si>
  <si>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</si>
  <si>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</si>
  <si>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</si>
  <si>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</si>
  <si>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</si>
  <si>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</si>
  <si>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</si>
  <si>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</si>
  <si>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</si>
  <si>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</si>
  <si>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</si>
  <si>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</si>
  <si>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</si>
  <si>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</si>
  <si>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</si>
  <si>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</si>
  <si>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</si>
  <si>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</si>
  <si>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</si>
  <si>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</si>
  <si>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</si>
  <si>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</si>
  <si>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</si>
  <si>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</si>
  <si>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</si>
  <si>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</si>
  <si>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</si>
  <si>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</si>
  <si>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</si>
  <si>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</si>
  <si>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</si>
  <si>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</si>
  <si>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</si>
  <si>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</si>
  <si>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</si>
  <si>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</si>
  <si>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</si>
  <si>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</si>
  <si>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</si>
  <si>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</si>
  <si>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</si>
  <si>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</si>
  <si>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</si>
  <si>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</si>
  <si>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</si>
  <si>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</si>
  <si>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</si>
  <si>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</si>
  <si>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</si>
  <si>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</si>
  <si>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</si>
  <si>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</si>
  <si>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</si>
  <si>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</si>
  <si>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</si>
  <si>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</si>
  <si>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</si>
  <si>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</si>
  <si>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</si>
  <si>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</si>
  <si>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</si>
  <si>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</si>
  <si>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</si>
  <si>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</si>
  <si>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</si>
  <si>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</si>
  <si>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</si>
  <si>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</si>
  <si>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</si>
  <si>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</si>
  <si>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</si>
  <si>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</si>
  <si>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</si>
  <si>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</si>
  <si>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</si>
  <si>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</si>
  <si>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</si>
  <si>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</si>
  <si>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</si>
  <si>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</si>
  <si>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</si>
  <si>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</si>
  <si>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</si>
  <si>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</si>
  <si>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</si>
  <si>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</si>
  <si>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</si>
  <si>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</si>
  <si>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</si>
  <si>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</si>
  <si>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</si>
  <si>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</si>
  <si>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</si>
  <si>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</si>
  <si>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</si>
  <si>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</si>
  <si>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</si>
  <si>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</si>
  <si>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</si>
  <si>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</si>
  <si>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</si>
  <si>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</si>
  <si>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</si>
  <si>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</si>
  <si>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</si>
  <si>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</si>
  <si>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</si>
  <si>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</si>
  <si>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</si>
  <si>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</si>
  <si>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</si>
  <si>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</si>
  <si>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</si>
  <si>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</si>
  <si>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</si>
  <si>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</si>
  <si>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</si>
  <si>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</si>
  <si>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</si>
  <si>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</si>
  <si>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</si>
  <si>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</si>
  <si>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</si>
  <si>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</si>
  <si>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</si>
  <si>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</si>
  <si>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</si>
  <si>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</si>
  <si>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</si>
  <si>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</si>
  <si>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</si>
  <si>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</si>
  <si>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</si>
  <si>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</si>
  <si>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</si>
  <si>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</si>
  <si>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</si>
  <si>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</si>
  <si>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</si>
  <si>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</si>
  <si>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</si>
  <si>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</si>
  <si>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</si>
  <si>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</si>
  <si>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</si>
  <si>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</si>
  <si>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</si>
  <si>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</si>
  <si>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</si>
  <si>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</si>
  <si>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</si>
  <si>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</si>
  <si>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</si>
  <si>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</si>
  <si>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</si>
  <si>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</si>
  <si>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</si>
  <si>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</si>
  <si>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</si>
  <si>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</si>
  <si>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</si>
  <si>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</si>
  <si>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</si>
  <si>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</si>
  <si>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</si>
  <si>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</si>
  <si>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</si>
  <si>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</si>
  <si>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</si>
  <si>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</si>
  <si>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</si>
  <si>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</si>
  <si>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</si>
  <si>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</si>
  <si>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</si>
  <si>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</si>
  <si>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</si>
  <si>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</si>
  <si>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</si>
  <si>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</si>
  <si>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</si>
  <si>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</si>
  <si>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</si>
  <si>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</si>
  <si>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</si>
  <si>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</si>
  <si>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</si>
  <si>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</si>
  <si>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</si>
  <si>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</si>
  <si>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</si>
  <si>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</si>
  <si>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</si>
  <si>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</si>
  <si>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</si>
  <si>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</si>
  <si>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</si>
  <si>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</si>
  <si>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</si>
  <si>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</si>
  <si>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</si>
  <si>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</si>
  <si>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</si>
  <si>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</si>
  <si>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</si>
  <si>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</si>
  <si>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</si>
  <si>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</si>
  <si>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</si>
  <si>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</si>
  <si>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</si>
  <si>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</si>
  <si>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</si>
  <si>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</si>
  <si>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</si>
  <si>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</si>
  <si>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</si>
  <si>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</si>
  <si>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</si>
  <si>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</si>
  <si>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</si>
  <si>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</si>
  <si>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</si>
  <si>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</si>
  <si>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</si>
  <si>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</si>
  <si>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</si>
  <si>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</si>
  <si>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</si>
  <si>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</si>
  <si>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</si>
  <si>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</si>
  <si>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</si>
  <si>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</si>
  <si>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</si>
  <si>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</si>
  <si>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</si>
  <si>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</si>
  <si>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</si>
  <si>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</si>
  <si>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</si>
  <si>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</si>
  <si>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</si>
  <si>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</si>
  <si>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</si>
  <si>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</si>
  <si>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</si>
  <si>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</si>
  <si>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</si>
  <si>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</si>
  <si>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</si>
  <si>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</si>
  <si>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</si>
  <si>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</si>
  <si>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</si>
  <si>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</si>
  <si>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</si>
  <si>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</si>
  <si>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</si>
  <si>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</si>
  <si>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</si>
  <si>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</si>
  <si>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</si>
  <si>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</si>
  <si>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</si>
  <si>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</si>
  <si>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</si>
  <si>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</si>
  <si>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</si>
  <si>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</si>
  <si>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</si>
  <si>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</si>
  <si>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</si>
  <si>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</si>
  <si>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</si>
  <si>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</si>
  <si>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</si>
  <si>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</si>
  <si>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</si>
  <si>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</si>
  <si>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</si>
  <si>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</si>
  <si>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</si>
  <si>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</si>
  <si>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</si>
  <si>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</si>
  <si>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</si>
  <si>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</si>
  <si>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</si>
  <si>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</si>
  <si>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</si>
  <si>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</si>
  <si>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</si>
  <si>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</si>
  <si>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</si>
  <si>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</si>
  <si>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</si>
  <si>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</si>
  <si>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</si>
  <si>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</si>
  <si>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</si>
  <si>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</si>
  <si>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</si>
  <si>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</si>
  <si>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</si>
  <si>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</si>
  <si>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</si>
  <si>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</si>
  <si>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</si>
  <si>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</si>
  <si>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</si>
  <si>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</si>
  <si>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</si>
  <si>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</si>
  <si>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</si>
  <si>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</si>
  <si>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</si>
  <si>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</si>
  <si>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</si>
  <si>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</si>
  <si>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</si>
  <si>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</si>
  <si>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</si>
  <si>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</si>
  <si>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</si>
  <si>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</si>
  <si>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</si>
  <si>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</si>
  <si>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</si>
  <si>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</si>
  <si>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</si>
  <si>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</si>
  <si>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</si>
  <si>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</si>
  <si>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</si>
  <si>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</si>
  <si>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</si>
  <si>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</si>
  <si>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</si>
  <si>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</si>
  <si>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</si>
  <si>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</si>
  <si>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</si>
  <si>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</si>
  <si>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</si>
  <si>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</si>
  <si>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</si>
  <si>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</si>
  <si>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</si>
  <si>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</si>
  <si>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</si>
  <si>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</si>
  <si>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</si>
  <si>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</si>
  <si>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</si>
  <si>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</si>
  <si>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</si>
  <si>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</si>
  <si>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</si>
  <si>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</si>
  <si>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</si>
  <si>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</si>
  <si>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</si>
  <si>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</si>
  <si>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</si>
  <si>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</si>
  <si>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</si>
  <si>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</si>
  <si>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</si>
  <si>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</si>
  <si>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</si>
  <si>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</si>
  <si>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</si>
  <si>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</si>
  <si>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</si>
  <si>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</si>
  <si>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</si>
  <si>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</si>
  <si>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</si>
  <si>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</si>
  <si>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</si>
  <si>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</si>
  <si>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</si>
  <si>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</si>
  <si>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</si>
  <si>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</si>
  <si>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</si>
  <si>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</si>
  <si>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</si>
  <si>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</si>
  <si>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</si>
  <si>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</si>
  <si>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</si>
  <si>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</si>
  <si>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</si>
  <si>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</si>
  <si>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</si>
  <si>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</si>
  <si>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</si>
  <si>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</si>
  <si>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</si>
  <si>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</si>
  <si>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</si>
  <si>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</si>
  <si>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</si>
  <si>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</si>
  <si>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</si>
  <si>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</si>
  <si>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</si>
  <si>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</si>
  <si>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</si>
  <si>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</si>
  <si>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</si>
  <si>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</si>
  <si>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</si>
  <si>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</si>
  <si>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</si>
  <si>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</si>
  <si>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</si>
  <si>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</si>
  <si>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</si>
  <si>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</si>
  <si>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</si>
  <si>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</si>
  <si>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</si>
  <si>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</si>
  <si>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</si>
  <si>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</si>
  <si>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</si>
  <si>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</si>
  <si>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</si>
  <si>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</si>
  <si>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</si>
  <si>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</si>
  <si>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</si>
  <si>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</si>
  <si>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</si>
  <si>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</si>
  <si>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</si>
  <si>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</si>
  <si>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</si>
  <si>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</si>
  <si>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</si>
  <si>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</si>
  <si>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</si>
  <si>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</si>
  <si>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</si>
  <si>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</si>
  <si>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</si>
  <si>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</si>
  <si>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</si>
  <si>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</si>
  <si>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</si>
  <si>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</si>
  <si>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</si>
  <si>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</si>
  <si>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</si>
  <si>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</si>
  <si>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</si>
  <si>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</si>
  <si>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</si>
  <si>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</si>
  <si>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</si>
  <si>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</si>
  <si>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</si>
  <si>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</si>
  <si>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</si>
  <si>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</si>
  <si>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</si>
  <si>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</si>
  <si>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</si>
  <si>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</si>
  <si>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</si>
  <si>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</si>
  <si>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</si>
  <si>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</si>
  <si>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</si>
  <si>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</si>
  <si>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</si>
  <si>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</si>
  <si>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</si>
  <si>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</si>
  <si>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</si>
  <si>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</si>
  <si>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</si>
  <si>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</si>
  <si>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</si>
  <si>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</si>
  <si>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</si>
  <si>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</si>
  <si>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</si>
  <si>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</si>
  <si>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</si>
  <si>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</si>
  <si>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</si>
  <si>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</si>
  <si>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</si>
  <si>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</si>
  <si>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</si>
  <si>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</si>
  <si>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</si>
  <si>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</si>
  <si>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</si>
  <si>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</si>
  <si>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</si>
  <si>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</si>
  <si>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</si>
  <si>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</si>
  <si>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</si>
  <si>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</si>
  <si>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</si>
  <si>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</si>
  <si>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</si>
  <si>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</si>
  <si>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</si>
  <si>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</si>
  <si>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</si>
  <si>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</si>
  <si>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</si>
  <si>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</si>
  <si>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</si>
  <si>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</si>
  <si>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</si>
  <si>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</si>
  <si>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</si>
  <si>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</si>
  <si>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</si>
  <si>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</si>
  <si>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</si>
  <si>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</si>
  <si>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</si>
  <si>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</si>
  <si>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</si>
  <si>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</si>
  <si>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</si>
  <si>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</si>
  <si>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</si>
  <si>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</si>
  <si>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</si>
  <si>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</si>
  <si>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</si>
  <si>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</si>
  <si>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</si>
  <si>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</si>
  <si>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</si>
  <si>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</si>
  <si>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</si>
  <si>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</si>
  <si>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</si>
  <si>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</si>
  <si>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</si>
  <si>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</si>
  <si>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</si>
  <si>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</si>
  <si>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</si>
  <si>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</si>
  <si>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</si>
  <si>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</si>
  <si>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</si>
  <si>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</si>
  <si>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</si>
  <si>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</si>
  <si>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</si>
  <si>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</si>
  <si>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</si>
  <si>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</si>
  <si>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</si>
  <si>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</si>
  <si>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</si>
  <si>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</si>
  <si>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</si>
  <si>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</si>
  <si>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</si>
  <si>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</si>
  <si>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</si>
  <si>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</si>
  <si>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</si>
  <si>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</si>
  <si>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</si>
  <si>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</si>
  <si>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</si>
  <si>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</si>
  <si>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</si>
  <si>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</si>
  <si>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</si>
  <si>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</si>
  <si>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</si>
  <si>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</si>
  <si>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</si>
  <si>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</si>
  <si>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</si>
  <si>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</si>
  <si>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</si>
  <si>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</si>
  <si>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</si>
  <si>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</si>
  <si>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</si>
  <si>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</si>
  <si>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</si>
  <si>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</si>
  <si>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</si>
  <si>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</si>
  <si>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</si>
  <si>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</si>
  <si>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</si>
  <si>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</si>
  <si>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</si>
  <si>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</si>
  <si>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</si>
  <si>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</si>
  <si>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</si>
  <si>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</si>
  <si>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</si>
  <si>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</si>
  <si>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</si>
  <si>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</si>
  <si>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</si>
  <si>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</si>
  <si>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</si>
  <si>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</si>
  <si>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</si>
  <si>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</si>
  <si>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</si>
  <si>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</si>
  <si>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</si>
  <si>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</si>
  <si>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</si>
  <si>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</si>
  <si>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</si>
  <si>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</si>
  <si>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</si>
  <si>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</si>
  <si>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</si>
  <si>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</si>
  <si>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</si>
  <si>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</si>
  <si>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</si>
  <si>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</si>
  <si>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</si>
  <si>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</si>
  <si>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</si>
  <si>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</si>
  <si>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</si>
  <si>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</si>
  <si>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</si>
  <si>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</si>
  <si>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</si>
  <si>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</si>
  <si>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</si>
  <si>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</si>
  <si>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</si>
  <si>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</si>
  <si>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</si>
  <si>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</si>
  <si>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</si>
  <si>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</si>
  <si>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</si>
  <si>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</si>
  <si>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</si>
  <si>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</si>
  <si>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</si>
  <si>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</si>
  <si>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</si>
  <si>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</si>
  <si>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</si>
  <si>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</si>
  <si>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</si>
  <si>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</si>
  <si>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</si>
  <si>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</si>
  <si>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</si>
  <si>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</si>
  <si>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</si>
  <si>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</si>
  <si>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</si>
  <si>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</si>
  <si>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</si>
  <si>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</si>
  <si>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</si>
  <si>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</si>
  <si>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</si>
  <si>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</si>
  <si>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</si>
  <si>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</si>
  <si>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</si>
  <si>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</si>
  <si>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</si>
  <si>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</si>
  <si>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</si>
  <si>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</si>
  <si>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</si>
  <si>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</si>
  <si>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</si>
  <si>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</si>
  <si>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</si>
  <si>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</si>
  <si>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</si>
  <si>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</si>
  <si>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</si>
  <si>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</si>
  <si>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</si>
  <si>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</si>
  <si>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</si>
  <si>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</si>
  <si>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</si>
  <si>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</si>
  <si>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</si>
  <si>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</si>
  <si>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</si>
  <si>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</si>
  <si>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</si>
  <si>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</si>
  <si>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</si>
  <si>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</si>
  <si>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</si>
  <si>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</si>
  <si>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</si>
  <si>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</si>
  <si>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</si>
  <si>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</si>
  <si>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</si>
  <si>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</si>
  <si>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</si>
  <si>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</si>
  <si>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</si>
  <si>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</si>
  <si>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</si>
  <si>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</si>
  <si>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</si>
  <si>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</si>
  <si>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</si>
  <si>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</si>
  <si>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</si>
  <si>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</si>
  <si>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</si>
  <si>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</si>
  <si>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</si>
  <si>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</si>
  <si>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</si>
  <si>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</si>
  <si>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</si>
  <si>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</si>
  <si>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</si>
  <si>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</si>
  <si>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</si>
  <si>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</si>
  <si>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</si>
  <si>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</si>
  <si>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</si>
  <si>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</si>
  <si>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</si>
  <si>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</si>
  <si>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</si>
  <si>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</si>
  <si>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</si>
  <si>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</si>
  <si>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</si>
  <si>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</si>
  <si>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</si>
  <si>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</si>
  <si>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</si>
  <si>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</si>
  <si>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</si>
  <si>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</si>
  <si>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</si>
  <si>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</si>
  <si>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</si>
  <si>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</si>
  <si>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</si>
  <si>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</si>
  <si>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</si>
  <si>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</si>
  <si>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</si>
  <si>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</si>
  <si>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</si>
  <si>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</si>
  <si>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</si>
  <si>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</si>
  <si>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</si>
  <si>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</si>
  <si>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</si>
  <si>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</si>
  <si>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</si>
  <si>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</si>
  <si>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</si>
  <si>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</si>
  <si>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</si>
  <si>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</si>
  <si>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</si>
  <si>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</si>
  <si>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</si>
  <si>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</si>
  <si>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</si>
  <si>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</si>
  <si>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</si>
  <si>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</si>
  <si>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</si>
  <si>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</si>
  <si>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</si>
  <si>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</si>
  <si>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</si>
  <si>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</si>
  <si>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</si>
  <si>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</si>
  <si>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</si>
  <si>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</si>
  <si>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</si>
  <si>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</si>
  <si>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</si>
  <si>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</si>
  <si>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</si>
  <si>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</si>
  <si>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</si>
  <si>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</si>
  <si>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</si>
  <si>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</si>
  <si>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</si>
  <si>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</si>
  <si>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</si>
  <si>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</si>
  <si>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</si>
  <si>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</si>
  <si>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</si>
  <si>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</si>
  <si>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</si>
  <si>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</si>
  <si>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</si>
  <si>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</si>
  <si>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</si>
  <si>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</si>
  <si>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</si>
  <si>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</si>
  <si>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</si>
  <si>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</si>
  <si>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</si>
  <si>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</si>
  <si>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</si>
  <si>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</si>
  <si>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</si>
  <si>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</si>
  <si>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</si>
  <si>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</si>
  <si>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</si>
  <si>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</si>
  <si>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</si>
  <si>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</si>
  <si>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</si>
  <si>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</si>
  <si>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</si>
  <si>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</si>
  <si>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</si>
  <si>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</si>
  <si>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</si>
  <si>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</si>
  <si>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</si>
  <si>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</si>
  <si>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</si>
  <si>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</si>
  <si>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</si>
  <si>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</si>
  <si>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</si>
  <si>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</si>
  <si>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</si>
  <si>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</si>
  <si>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</si>
  <si>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</si>
  <si>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</si>
  <si>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</si>
  <si>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</si>
  <si>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</si>
  <si>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</si>
  <si>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</si>
  <si>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</si>
  <si>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</si>
  <si>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</si>
  <si>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</si>
  <si>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</si>
  <si>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</si>
  <si>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</si>
  <si>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</si>
  <si>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</si>
  <si>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</si>
  <si>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</si>
  <si>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</si>
  <si>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</si>
  <si>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</si>
  <si>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</si>
  <si>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</si>
  <si>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</si>
  <si>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</si>
  <si>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</si>
  <si>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</si>
  <si>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</si>
  <si>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</si>
  <si>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</si>
  <si>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</si>
  <si>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</si>
  <si>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</si>
  <si>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</si>
  <si>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</si>
  <si>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</si>
  <si>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</si>
  <si>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</si>
  <si>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</si>
  <si>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</si>
  <si>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</si>
  <si>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</si>
  <si>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</si>
  <si>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</si>
  <si>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</si>
  <si>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</si>
  <si>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</si>
  <si>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</si>
  <si>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</si>
  <si>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</si>
  <si>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</si>
  <si>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</si>
  <si>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</si>
  <si>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</si>
  <si>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</si>
  <si>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</si>
  <si>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</si>
  <si>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</si>
  <si>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</si>
  <si>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</si>
  <si>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</si>
  <si>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</si>
  <si>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</si>
  <si>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</si>
  <si>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</si>
  <si>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</si>
  <si>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</si>
  <si>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</si>
  <si>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</si>
  <si>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</si>
  <si>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</si>
  <si>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</si>
  <si>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</si>
  <si>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</si>
  <si>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</si>
  <si>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</si>
  <si>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</si>
  <si>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</si>
  <si>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</si>
  <si>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</si>
  <si>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</si>
  <si>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</si>
  <si>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</si>
  <si>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</si>
  <si>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</si>
  <si>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</si>
  <si>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</si>
  <si>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</si>
  <si>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</si>
  <si>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</si>
  <si>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</si>
  <si>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</si>
  <si>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</si>
  <si>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</si>
  <si>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</si>
  <si>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</si>
  <si>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</si>
  <si>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</si>
  <si>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</si>
  <si>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</si>
  <si>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</si>
  <si>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</si>
  <si>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</si>
  <si>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</si>
  <si>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</si>
  <si>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</si>
  <si>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</si>
  <si>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</si>
  <si>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</si>
  <si>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</si>
  <si>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</si>
  <si>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</si>
  <si>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</si>
  <si>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</si>
  <si>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</si>
  <si>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</si>
  <si>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</si>
  <si>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</si>
  <si>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</si>
  <si>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</si>
  <si>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</si>
  <si>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</si>
  <si>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</si>
  <si>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</si>
  <si>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</si>
  <si>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</si>
  <si>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</si>
  <si>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</si>
  <si>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</si>
  <si>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</si>
  <si>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</si>
  <si>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</si>
  <si>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</si>
  <si>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</si>
  <si>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</si>
  <si>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</si>
  <si>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</si>
  <si>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</si>
  <si>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</si>
  <si>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</si>
  <si>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</si>
  <si>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</si>
  <si>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</si>
  <si>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</si>
  <si>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</si>
  <si>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</si>
  <si>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</si>
  <si>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</si>
  <si>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</si>
  <si>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</si>
  <si>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</si>
  <si>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</si>
  <si>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</si>
  <si>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</si>
  <si>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</si>
  <si>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</si>
  <si>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</si>
  <si>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</si>
  <si>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</si>
  <si>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</si>
  <si>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</si>
  <si>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</si>
  <si>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</si>
  <si>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</si>
  <si>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</si>
  <si>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</si>
  <si>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</si>
  <si>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</si>
  <si>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</si>
  <si>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</si>
  <si>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</si>
  <si>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</si>
  <si>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</si>
  <si>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</si>
  <si>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</si>
  <si>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</si>
  <si>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</si>
  <si>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</si>
  <si>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</si>
  <si>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</si>
  <si>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</si>
  <si>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</si>
  <si>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</si>
  <si>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</si>
  <si>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</si>
  <si>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</si>
  <si>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</si>
  <si>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</si>
  <si>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</si>
  <si>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</si>
  <si>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</si>
  <si>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</si>
  <si>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</si>
  <si>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</si>
  <si>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</si>
  <si>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</si>
  <si>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</si>
  <si>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</si>
  <si>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</si>
  <si>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</si>
  <si>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</si>
  <si>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</si>
  <si>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</si>
  <si>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</si>
  <si>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</si>
  <si>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</si>
  <si>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</si>
  <si>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</si>
  <si>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</si>
  <si>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</si>
  <si>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</si>
  <si>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</si>
  <si>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</si>
  <si>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</si>
  <si>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</si>
  <si>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</si>
  <si>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</si>
  <si>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</si>
  <si>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</si>
  <si>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</si>
  <si>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</si>
  <si>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</si>
  <si>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</si>
  <si>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</si>
  <si>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</si>
  <si>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</si>
  <si>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</si>
  <si>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</si>
  <si>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</si>
  <si>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</si>
  <si>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</si>
  <si>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</si>
  <si>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</si>
  <si>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</si>
  <si>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</si>
  <si>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</si>
  <si>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</si>
  <si>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</si>
  <si>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</si>
  <si>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</si>
  <si>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</si>
  <si>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</si>
  <si>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</si>
  <si>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</si>
  <si>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</si>
  <si>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</si>
  <si>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</si>
  <si>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</si>
  <si>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</si>
  <si>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</si>
  <si>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</si>
  <si>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</si>
  <si>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</si>
  <si>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</si>
  <si>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</si>
  <si>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</si>
  <si>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</si>
  <si>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</si>
  <si>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</si>
  <si>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</si>
  <si>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</si>
  <si>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</si>
  <si>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</si>
  <si>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</si>
  <si>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</si>
  <si>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</si>
  <si>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</si>
  <si>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</si>
  <si>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</si>
  <si>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</si>
  <si>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</si>
  <si>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</si>
  <si>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</si>
  <si>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</si>
  <si>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</si>
  <si>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</si>
  <si>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</si>
  <si>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</si>
  <si>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</si>
  <si>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</si>
  <si>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</si>
  <si>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</si>
  <si>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</si>
  <si>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</si>
  <si>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</si>
  <si>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</si>
  <si>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</si>
  <si>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</si>
  <si>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</si>
  <si>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</si>
  <si>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</si>
  <si>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</si>
  <si>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</si>
  <si>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</si>
  <si>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</si>
  <si>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</si>
  <si>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</si>
  <si>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</si>
  <si>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</si>
  <si>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</si>
  <si>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</si>
  <si>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</si>
  <si>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</si>
  <si>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</si>
  <si>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</si>
  <si>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</si>
  <si>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</si>
  <si>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</si>
  <si>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</si>
  <si>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</si>
  <si>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</si>
  <si>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</si>
  <si>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</si>
  <si>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</si>
  <si>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</si>
  <si>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</si>
  <si>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</si>
  <si>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</si>
  <si>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</si>
  <si>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</si>
  <si>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</si>
  <si>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</si>
  <si>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</si>
  <si>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</si>
  <si>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</si>
  <si>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</si>
  <si>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</si>
  <si>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</si>
  <si>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</si>
  <si>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</si>
  <si>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</si>
  <si>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</si>
  <si>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</si>
  <si>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</si>
  <si>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</si>
  <si>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</si>
  <si>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</si>
  <si>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</si>
  <si>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</si>
  <si>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</si>
  <si>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</si>
  <si>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</si>
  <si>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</si>
  <si>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</si>
  <si>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</si>
  <si>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</si>
  <si>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</si>
  <si>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</si>
  <si>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</si>
  <si>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</si>
  <si>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</si>
  <si>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</si>
  <si>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</si>
  <si>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</si>
  <si>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</si>
  <si>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</si>
  <si>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</si>
  <si>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</si>
  <si>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</si>
  <si>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</si>
  <si>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</si>
  <si>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</si>
  <si>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</si>
  <si>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</si>
  <si>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</si>
  <si>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</si>
  <si>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</si>
  <si>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</si>
  <si>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</si>
  <si>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</si>
  <si>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</si>
  <si>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</si>
  <si>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</si>
  <si>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</si>
  <si>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</si>
  <si>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</si>
  <si>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</si>
  <si>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</si>
  <si>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</si>
  <si>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</si>
  <si>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</si>
  <si>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</si>
  <si>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</si>
  <si>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</si>
  <si>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</si>
  <si>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</si>
  <si>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</si>
  <si>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</si>
  <si>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</si>
  <si>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</si>
  <si>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</si>
  <si>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</si>
  <si>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</si>
  <si>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</si>
  <si>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</si>
  <si>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</si>
  <si>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</si>
  <si>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</si>
  <si>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</si>
  <si>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</si>
  <si>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</si>
  <si>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</si>
  <si>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</si>
  <si>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</si>
  <si>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</si>
  <si>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</si>
  <si>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</si>
  <si>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</si>
  <si>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</si>
  <si>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</si>
  <si>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</si>
  <si>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</si>
  <si>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</si>
  <si>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</si>
  <si>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</si>
  <si>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</si>
  <si>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</si>
  <si>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</si>
  <si>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</si>
  <si>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</si>
  <si>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</si>
  <si>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</si>
  <si>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</si>
  <si>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</si>
  <si>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</si>
  <si>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</si>
  <si>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</si>
  <si>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</si>
  <si>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</si>
  <si>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</si>
  <si>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</si>
  <si>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</si>
  <si>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</si>
  <si>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</si>
  <si>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</si>
  <si>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</si>
  <si>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</si>
  <si>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</si>
  <si>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</si>
  <si>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</si>
  <si>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</si>
  <si>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</si>
  <si>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</si>
  <si>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</si>
  <si>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</si>
  <si>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</si>
  <si>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</si>
  <si>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</si>
  <si>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</si>
  <si>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</si>
  <si>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</si>
  <si>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</si>
  <si>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</si>
  <si>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</si>
  <si>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</si>
  <si>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</si>
  <si>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</si>
  <si>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</si>
  <si>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</si>
  <si>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</si>
  <si>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</si>
  <si>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</si>
  <si>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</si>
  <si>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</si>
  <si>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</si>
  <si>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</si>
  <si>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</si>
  <si>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</si>
  <si>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</si>
  <si>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</si>
  <si>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</si>
  <si>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</si>
  <si>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</si>
  <si>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</si>
  <si>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</si>
  <si>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</si>
  <si>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</si>
  <si>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</si>
  <si>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</si>
  <si>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</si>
  <si>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</si>
  <si>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</si>
  <si>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</si>
  <si>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</si>
  <si>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</si>
  <si>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</si>
  <si>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</si>
  <si>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</si>
  <si>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</si>
  <si>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</si>
  <si>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</si>
  <si>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</si>
  <si>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</si>
  <si>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</si>
  <si>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</si>
  <si>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</si>
  <si>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</si>
  <si>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</si>
  <si>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</si>
  <si>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</si>
  <si>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</si>
  <si>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</si>
  <si>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</si>
  <si>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</si>
  <si>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</si>
  <si>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</si>
  <si>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</si>
  <si>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</si>
  <si>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</si>
  <si>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</si>
  <si>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</si>
  <si>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</si>
  <si>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</si>
  <si>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</si>
  <si>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</si>
  <si>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</si>
  <si>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</si>
  <si>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</si>
  <si>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</si>
  <si>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</si>
  <si>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</si>
  <si>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</si>
  <si>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</si>
  <si>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</si>
  <si>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</si>
  <si>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</si>
  <si>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</si>
  <si>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</si>
  <si>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</si>
  <si>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</si>
  <si>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</si>
  <si>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</si>
  <si>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</si>
  <si>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</si>
  <si>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</si>
  <si>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</si>
  <si>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</si>
  <si>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</si>
  <si>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</si>
  <si>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</si>
  <si>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</si>
  <si>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</si>
  <si>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</si>
  <si>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</si>
  <si>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</si>
  <si>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</si>
  <si>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</si>
  <si>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</si>
  <si>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</si>
  <si>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</si>
  <si>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</si>
  <si>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</si>
  <si>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</si>
  <si>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</si>
  <si>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</si>
  <si>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</si>
  <si>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</si>
  <si>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</si>
  <si>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</si>
  <si>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</si>
  <si>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</si>
  <si>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</si>
  <si>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</si>
  <si>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</si>
  <si>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</si>
  <si>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</si>
  <si>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</si>
  <si>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</si>
  <si>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</si>
  <si>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</si>
  <si>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</si>
  <si>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</si>
  <si>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</si>
  <si>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</si>
  <si>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</si>
  <si>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</si>
  <si>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</si>
  <si>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</si>
  <si>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</si>
  <si>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</si>
  <si>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</si>
  <si>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</si>
  <si>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</si>
  <si>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</si>
  <si>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</si>
  <si>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</si>
  <si>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</si>
  <si>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</si>
  <si>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</si>
  <si>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</si>
  <si>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</si>
  <si>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</si>
  <si>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</si>
  <si>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</si>
  <si>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</si>
  <si>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</si>
  <si>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</si>
  <si>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</si>
  <si>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</si>
  <si>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</si>
  <si>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</si>
  <si>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</si>
  <si>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</si>
  <si>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</si>
  <si>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</si>
  <si>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</si>
  <si>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</si>
  <si>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</si>
  <si>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</si>
  <si>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</si>
  <si>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</si>
  <si>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</si>
  <si>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</si>
  <si>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</si>
  <si>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</si>
  <si>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</si>
  <si>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</si>
  <si>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</si>
  <si>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</si>
  <si>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</si>
  <si>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</si>
  <si>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</si>
  <si>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</si>
  <si>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</si>
  <si>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</si>
  <si>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</si>
  <si>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</si>
  <si>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</si>
  <si>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</si>
  <si>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</si>
  <si>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</si>
  <si>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</si>
  <si>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</si>
  <si>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</si>
  <si>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</si>
  <si>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</si>
  <si>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</si>
  <si>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</si>
  <si>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</si>
  <si>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</si>
  <si>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</si>
  <si>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</si>
  <si>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</si>
  <si>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</si>
  <si>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</si>
  <si>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</si>
  <si>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</si>
  <si>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</si>
  <si>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</si>
  <si>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</si>
  <si>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</si>
  <si>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</si>
  <si>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</si>
  <si>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</si>
  <si>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</si>
  <si>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</si>
  <si>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</si>
  <si>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</si>
  <si>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</si>
  <si>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</si>
  <si>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</si>
  <si>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</si>
  <si>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</si>
  <si>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</si>
  <si>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</si>
  <si>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</si>
  <si>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</si>
  <si>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</si>
  <si>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</si>
  <si>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</si>
  <si>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</si>
  <si>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</si>
  <si>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</si>
  <si>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</si>
  <si>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</si>
  <si>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</si>
  <si>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</si>
  <si>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</si>
  <si>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</si>
  <si>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</si>
  <si>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</si>
  <si>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</si>
  <si>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</si>
  <si>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</si>
  <si>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</si>
  <si>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</si>
  <si>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</si>
  <si>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</si>
  <si>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</si>
  <si>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</si>
  <si>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</si>
  <si>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</si>
  <si>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</si>
  <si>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</si>
  <si>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</si>
  <si>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</si>
  <si>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</si>
  <si>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</si>
  <si>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</si>
  <si>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</si>
  <si>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</si>
  <si>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</si>
  <si>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</si>
  <si>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</si>
  <si>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</si>
  <si>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</si>
  <si>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</si>
  <si>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</si>
  <si>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</si>
  <si>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</si>
  <si>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</si>
  <si>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</si>
  <si>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</si>
  <si>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</si>
  <si>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</si>
  <si>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</si>
  <si>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</si>
  <si>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</si>
  <si>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</si>
  <si>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</si>
  <si>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</si>
  <si>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</si>
  <si>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</si>
  <si>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</si>
  <si>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</si>
  <si>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</si>
  <si>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</si>
  <si>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</si>
  <si>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</si>
  <si>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</si>
  <si>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</si>
  <si>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</si>
  <si>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</si>
  <si>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</si>
  <si>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</si>
  <si>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</si>
  <si>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</si>
  <si>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</si>
  <si>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</si>
  <si>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</si>
  <si>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</si>
  <si>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</si>
  <si>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</si>
  <si>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</si>
  <si>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</si>
  <si>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</si>
  <si>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</si>
  <si>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</si>
  <si>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</si>
  <si>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</si>
  <si>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</si>
  <si>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</si>
  <si>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</si>
  <si>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</si>
  <si>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</si>
  <si>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</si>
  <si>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</si>
  <si>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</si>
  <si>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</si>
  <si>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</si>
  <si>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</si>
  <si>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</si>
  <si>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</si>
  <si>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</si>
  <si>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</si>
  <si>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</si>
  <si>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</si>
  <si>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</si>
  <si>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</si>
  <si>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</si>
  <si>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</si>
  <si>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</si>
  <si>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</si>
  <si>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</si>
  <si>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</si>
  <si>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</si>
  <si>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</si>
  <si>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</si>
  <si>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</si>
  <si>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</si>
  <si>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</si>
  <si>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</si>
  <si>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</si>
  <si>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</si>
  <si>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</si>
  <si>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</si>
  <si>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</si>
  <si>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</si>
  <si>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</si>
  <si>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</si>
  <si>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</si>
  <si>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</si>
  <si>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</si>
  <si>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</si>
  <si>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</si>
  <si>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</si>
  <si>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</si>
  <si>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</si>
  <si>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</si>
  <si>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</si>
  <si>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</si>
  <si>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</si>
  <si>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</si>
  <si>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</si>
  <si>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</si>
  <si>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</si>
  <si>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</si>
  <si>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</si>
  <si>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</si>
  <si>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</si>
  <si>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</si>
  <si>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</si>
  <si>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</si>
  <si>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</si>
  <si>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</si>
  <si>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</si>
  <si>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</si>
  <si>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</si>
  <si>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</si>
  <si>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</si>
  <si>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</si>
  <si>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</si>
  <si>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</si>
  <si>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</si>
  <si>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</si>
  <si>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</si>
  <si>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</si>
  <si>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</si>
  <si>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</si>
  <si>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</si>
  <si>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</si>
  <si>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</si>
  <si>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</si>
  <si>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</si>
  <si>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</si>
  <si>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</si>
  <si>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</si>
  <si>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</si>
  <si>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</si>
  <si>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</si>
  <si>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</si>
  <si>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</si>
  <si>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</si>
  <si>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</si>
  <si>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</si>
  <si>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</si>
  <si>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</si>
  <si>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</si>
  <si>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</si>
  <si>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</si>
  <si>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</si>
  <si>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</si>
  <si>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</si>
  <si>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</si>
  <si>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</si>
  <si>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</si>
  <si>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</si>
  <si>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</si>
  <si>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</si>
  <si>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</si>
  <si>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</si>
  <si>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</si>
  <si>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</si>
  <si>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</si>
  <si>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</si>
  <si>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</si>
  <si>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</si>
  <si>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</si>
  <si>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</si>
  <si>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</si>
  <si>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</si>
  <si>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</si>
  <si>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</si>
  <si>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</si>
  <si>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</si>
  <si>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</si>
  <si>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</si>
  <si>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</si>
  <si>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</si>
  <si>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</si>
  <si>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</si>
  <si>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</si>
  <si>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</si>
  <si>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</si>
  <si>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</si>
  <si>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</si>
  <si>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</si>
  <si>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</si>
  <si>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</si>
  <si>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</si>
  <si>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</si>
  <si>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</si>
  <si>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</si>
  <si>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</si>
  <si>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</si>
  <si>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</si>
  <si>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</si>
  <si>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</si>
  <si>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</si>
  <si>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</si>
  <si>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</si>
  <si>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</si>
  <si>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</si>
  <si>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</si>
  <si>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</si>
  <si>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</si>
  <si>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</si>
  <si>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</si>
  <si>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</si>
  <si>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</si>
  <si>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</si>
  <si>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</si>
  <si>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</si>
  <si>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</si>
  <si>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</si>
  <si>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</si>
  <si>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</si>
  <si>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</si>
  <si>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</si>
  <si>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</si>
  <si>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</si>
  <si>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</si>
  <si>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</si>
  <si>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</si>
  <si>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</si>
  <si>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</si>
  <si>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</si>
  <si>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</si>
  <si>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</si>
  <si>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</si>
  <si>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</si>
  <si>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</si>
  <si>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</si>
  <si>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</si>
  <si>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</si>
  <si>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</si>
  <si>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</si>
  <si>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</si>
  <si>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</si>
  <si>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</si>
  <si>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</si>
  <si>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</si>
  <si>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</si>
  <si>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</si>
  <si>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</si>
  <si>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</si>
  <si>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</si>
  <si>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</si>
  <si>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</si>
  <si>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</si>
  <si>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</si>
  <si>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</si>
  <si>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</si>
  <si>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</si>
  <si>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</si>
  <si>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</si>
  <si>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</si>
  <si>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</si>
  <si>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</si>
  <si>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</si>
  <si>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</si>
  <si>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</si>
  <si>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</si>
  <si>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</si>
  <si>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</si>
  <si>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</si>
  <si>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</si>
  <si>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</si>
  <si>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</si>
  <si>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</si>
  <si>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</si>
  <si>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</si>
  <si>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</si>
  <si>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</si>
  <si>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</si>
  <si>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</si>
  <si>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</si>
  <si>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</si>
  <si>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</si>
  <si>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</si>
  <si>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</si>
  <si>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</si>
  <si>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</si>
  <si>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</si>
  <si>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</si>
  <si>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</si>
  <si>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</si>
  <si>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</si>
  <si>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</si>
  <si>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</si>
  <si>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</si>
  <si>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</si>
  <si>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</si>
  <si>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</si>
  <si>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</si>
  <si>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</si>
  <si>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</si>
  <si>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</si>
  <si>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</si>
  <si>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</si>
  <si>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</si>
  <si>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</si>
  <si>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</si>
  <si>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</si>
  <si>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</si>
  <si>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</si>
  <si>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</si>
  <si>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</si>
  <si>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</si>
  <si>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</si>
  <si>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</si>
  <si>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</si>
  <si>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</si>
  <si>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</si>
  <si>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</si>
  <si>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</si>
  <si>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</si>
  <si>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</si>
  <si>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</si>
  <si>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</si>
  <si>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</si>
  <si>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</si>
  <si>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</si>
  <si>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</si>
  <si>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</si>
  <si>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</si>
  <si>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</si>
  <si>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</si>
  <si>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</si>
  <si>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</si>
  <si>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</si>
  <si>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</si>
  <si>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</si>
  <si>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</si>
  <si>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</si>
  <si>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</si>
  <si>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</si>
  <si>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</si>
  <si>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</si>
  <si>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</si>
  <si>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</si>
  <si>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</si>
  <si>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</si>
  <si>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</si>
  <si>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</si>
  <si>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</si>
  <si>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</si>
  <si>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</si>
  <si>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</si>
  <si>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</si>
  <si>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</si>
  <si>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</si>
  <si>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</si>
  <si>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</si>
  <si>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</si>
  <si>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</si>
  <si>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</si>
  <si>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</si>
  <si>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</si>
  <si>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</si>
  <si>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</si>
  <si>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</si>
  <si>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</si>
  <si>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</si>
  <si>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</si>
  <si>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</si>
  <si>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</si>
  <si>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</si>
  <si>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</si>
  <si>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</si>
  <si>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</si>
  <si>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</si>
  <si>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</si>
  <si>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</si>
  <si>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</si>
  <si>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</si>
  <si>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</si>
  <si>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</si>
  <si>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</si>
  <si>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</si>
  <si>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</si>
  <si>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</si>
  <si>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</si>
  <si>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</si>
  <si>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</si>
  <si>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</si>
  <si>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</si>
  <si>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</si>
  <si>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</si>
  <si>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</si>
  <si>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</si>
  <si>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</si>
  <si>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</si>
  <si>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</si>
  <si>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</si>
  <si>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</si>
  <si>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</si>
  <si>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</si>
  <si>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</si>
  <si>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</si>
  <si>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</si>
  <si>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</si>
  <si>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</si>
  <si>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</si>
  <si>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</si>
  <si>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</si>
  <si>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</si>
  <si>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</si>
  <si>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</si>
  <si>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</si>
  <si>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</si>
  <si>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</si>
  <si>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</si>
  <si>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</si>
  <si>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</si>
  <si>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</si>
  <si>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</si>
  <si>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</si>
  <si>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</si>
  <si>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</si>
  <si>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</si>
  <si>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</si>
  <si>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</si>
  <si>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</si>
  <si>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</si>
  <si>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</si>
  <si>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</si>
  <si>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</si>
  <si>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</si>
  <si>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</si>
  <si>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</si>
  <si>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</si>
  <si>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</si>
  <si>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</si>
  <si>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</si>
  <si>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</si>
  <si>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</si>
  <si>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</si>
  <si>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</si>
  <si>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</si>
  <si>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</si>
  <si>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</si>
  <si>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</si>
  <si>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</si>
  <si>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</si>
  <si>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</si>
  <si>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</si>
  <si>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</si>
  <si>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</si>
  <si>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</si>
  <si>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</si>
  <si>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</si>
  <si>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</si>
  <si>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</si>
  <si>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</si>
  <si>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</si>
  <si>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</si>
  <si>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</si>
  <si>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</si>
  <si>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</si>
  <si>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</si>
  <si>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</si>
  <si>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</si>
  <si>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</si>
  <si>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</si>
  <si>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</si>
  <si>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</si>
  <si>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</si>
  <si>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</si>
  <si>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</si>
  <si>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</si>
  <si>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</si>
  <si>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</si>
  <si>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</si>
  <si>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</si>
  <si>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</si>
  <si>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</si>
  <si>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</si>
  <si>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</si>
  <si>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</si>
  <si>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</si>
  <si>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</si>
  <si>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</si>
  <si>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</si>
  <si>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</si>
  <si>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</si>
  <si>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</si>
  <si>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</si>
  <si>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</si>
  <si>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</si>
  <si>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</si>
  <si>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</si>
  <si>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</si>
  <si>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</si>
  <si>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</si>
  <si>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</si>
  <si>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</si>
  <si>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</si>
  <si>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</si>
  <si>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</si>
  <si>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</si>
  <si>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</si>
  <si>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</si>
  <si>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</si>
  <si>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</si>
  <si>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</si>
  <si>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</si>
  <si>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</si>
  <si>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</si>
  <si>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</si>
  <si>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</si>
  <si>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</si>
  <si>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</si>
  <si>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</si>
  <si>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</si>
  <si>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</si>
  <si>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</si>
  <si>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</si>
  <si>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</si>
  <si>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</si>
  <si>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</si>
  <si>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</si>
  <si>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</si>
  <si>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</si>
  <si>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</si>
  <si>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</si>
  <si>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</si>
  <si>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</si>
  <si>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</si>
  <si>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</si>
  <si>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</si>
  <si>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</si>
  <si>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</si>
  <si>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</si>
  <si>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</si>
  <si>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</si>
  <si>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</si>
  <si>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</si>
  <si>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</si>
  <si>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</si>
  <si>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</si>
  <si>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</si>
  <si>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</si>
  <si>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</si>
  <si>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</si>
  <si>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</si>
  <si>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</si>
  <si>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</si>
  <si>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</si>
  <si>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</si>
  <si>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</si>
  <si>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</si>
  <si>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</si>
  <si>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</si>
  <si>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</si>
  <si>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</si>
  <si>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</si>
  <si>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</si>
  <si>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</si>
  <si>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</si>
  <si>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</si>
  <si>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</si>
  <si>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</si>
  <si>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</si>
  <si>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</si>
  <si>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</si>
  <si>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</si>
  <si>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</si>
  <si>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</si>
  <si>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</si>
  <si>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</si>
  <si>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</si>
  <si>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</si>
  <si>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</si>
  <si>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</si>
  <si>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</si>
  <si>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</si>
  <si>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</si>
  <si>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</si>
  <si>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</si>
  <si>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</si>
  <si>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</si>
  <si>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</si>
  <si>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</si>
  <si>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</si>
  <si>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</si>
  <si>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</si>
  <si>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</si>
  <si>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</si>
  <si>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</si>
  <si>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</si>
  <si>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</si>
  <si>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</si>
  <si>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</si>
  <si>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</si>
  <si>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</si>
  <si>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</si>
  <si>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</si>
  <si>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</si>
  <si>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</si>
  <si>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</si>
  <si>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</si>
  <si>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</si>
  <si>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</si>
  <si>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</si>
  <si>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</si>
  <si>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</si>
  <si>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</si>
  <si>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</si>
  <si>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</si>
  <si>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</si>
  <si>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</si>
  <si>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</si>
  <si>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</si>
  <si>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</si>
  <si>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</si>
  <si>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</si>
  <si>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</si>
  <si>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</si>
  <si>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</si>
  <si>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</si>
  <si>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</si>
  <si>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</si>
  <si>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</si>
  <si>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</si>
  <si>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</si>
  <si>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</si>
  <si>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</si>
  <si>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</si>
  <si>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</si>
  <si>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</si>
  <si>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</si>
  <si>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</si>
  <si>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</si>
  <si>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</si>
  <si>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</si>
  <si>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</si>
  <si>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</si>
  <si>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</si>
  <si>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</si>
  <si>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</si>
  <si>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</si>
  <si>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</si>
  <si>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</si>
  <si>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</si>
  <si>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</si>
  <si>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</si>
  <si>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</si>
  <si>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</si>
  <si>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</si>
  <si>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</si>
  <si>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</si>
  <si>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</si>
  <si>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</si>
  <si>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</si>
  <si>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</si>
  <si>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</si>
  <si>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</si>
  <si>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</si>
  <si>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</si>
  <si>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</si>
  <si>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</si>
  <si>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</si>
  <si>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</si>
  <si>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</si>
  <si>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</si>
  <si>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</si>
  <si>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</si>
  <si>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</si>
  <si>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</si>
  <si>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</si>
  <si>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</si>
  <si>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</si>
  <si>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</si>
  <si>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</si>
  <si>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</si>
  <si>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</si>
  <si>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</si>
  <si>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</si>
  <si>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</si>
  <si>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</si>
  <si>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</si>
  <si>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</si>
  <si>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</si>
  <si>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</si>
  <si>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</si>
  <si>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</si>
  <si>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</si>
  <si>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</si>
  <si>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</si>
  <si>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</si>
  <si>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</si>
  <si>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</si>
  <si>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</si>
  <si>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</si>
  <si>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</si>
  <si>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</si>
  <si>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</si>
  <si>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</si>
  <si>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</si>
  <si>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</si>
  <si>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</si>
  <si>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</si>
  <si>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</si>
  <si>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</si>
  <si>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</si>
  <si>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</si>
  <si>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</si>
  <si>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</si>
  <si>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</si>
  <si>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</si>
  <si>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</si>
  <si>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</si>
  <si>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</si>
  <si>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</si>
  <si>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</si>
  <si>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</si>
  <si>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</si>
  <si>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</si>
  <si>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</si>
  <si>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</si>
  <si>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</si>
  <si>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</si>
  <si>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</si>
  <si>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</si>
  <si>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</si>
  <si>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</si>
  <si>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</si>
  <si>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</si>
  <si>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</si>
  <si>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</si>
  <si>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</si>
  <si>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</si>
  <si>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</si>
  <si>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</si>
  <si>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</si>
  <si>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</si>
  <si>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</si>
  <si>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</si>
  <si>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</si>
  <si>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</si>
  <si>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</si>
  <si>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</si>
  <si>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</si>
  <si>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</si>
  <si>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</si>
  <si>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</si>
  <si>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</si>
  <si>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</si>
  <si>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</si>
  <si>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</si>
  <si>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</si>
  <si>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</si>
  <si>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</si>
  <si>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</si>
  <si>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</si>
  <si>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</si>
  <si>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</si>
  <si>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</si>
  <si>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</si>
  <si>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</si>
  <si>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</si>
  <si>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</si>
  <si>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</si>
  <si>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</si>
  <si>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</si>
  <si>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</si>
  <si>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</si>
  <si>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</si>
  <si>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</si>
  <si>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</si>
  <si>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</si>
  <si>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</si>
  <si>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</si>
  <si>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</si>
  <si>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</si>
  <si>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</si>
  <si>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</si>
  <si>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</si>
  <si>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</si>
  <si>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</si>
  <si>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</si>
  <si>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</si>
  <si>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</si>
  <si>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</si>
  <si>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</si>
  <si>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</si>
  <si>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</si>
  <si>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</si>
  <si>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</si>
  <si>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</si>
  <si>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</si>
  <si>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</si>
  <si>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</si>
  <si>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</si>
  <si>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</si>
  <si>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</si>
  <si>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</si>
  <si>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</si>
  <si>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</si>
  <si>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</si>
  <si>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</si>
  <si>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</si>
  <si>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</si>
  <si>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</si>
  <si>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</si>
  <si>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</si>
  <si>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</si>
  <si>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</si>
  <si>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</si>
  <si>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</si>
  <si>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</si>
  <si>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</si>
  <si>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</si>
  <si>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</si>
  <si>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</si>
  <si>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</si>
  <si>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</si>
  <si>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</si>
  <si>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</si>
  <si>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</si>
  <si>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</si>
  <si>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</si>
  <si>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</si>
  <si>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</si>
  <si>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</si>
  <si>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</si>
  <si>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</si>
  <si>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</si>
  <si>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</si>
  <si>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</si>
  <si>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</si>
  <si>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</si>
  <si>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</si>
  <si>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</si>
  <si>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</si>
  <si>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</si>
  <si>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</si>
  <si>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</si>
  <si>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</si>
  <si>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</si>
  <si>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</si>
  <si>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</si>
  <si>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</si>
  <si>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</si>
  <si>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</si>
  <si>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</si>
  <si>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</si>
  <si>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</si>
  <si>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</si>
  <si>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</si>
  <si>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</si>
  <si>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</si>
  <si>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</si>
  <si>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</si>
  <si>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</si>
  <si>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</si>
  <si>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</si>
  <si>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</si>
  <si>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</si>
  <si>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</si>
  <si>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</si>
  <si>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</si>
  <si>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</si>
  <si>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</si>
  <si>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</si>
  <si>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</si>
  <si>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</si>
  <si>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</si>
  <si>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</si>
  <si>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</si>
  <si>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</si>
  <si>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</si>
  <si>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</si>
  <si>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</si>
  <si>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</si>
  <si>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</si>
  <si>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</si>
  <si>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</si>
  <si>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</si>
  <si>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</si>
  <si>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</si>
  <si>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</si>
  <si>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</si>
  <si>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</si>
  <si>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</si>
  <si>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</si>
  <si>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</si>
  <si>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</si>
  <si>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</si>
  <si>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</si>
  <si>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</si>
  <si>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</si>
  <si>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</si>
  <si>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</si>
  <si>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</si>
  <si>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</si>
  <si>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</si>
  <si>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</si>
  <si>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</si>
  <si>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</si>
  <si>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</si>
  <si>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</si>
  <si>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</si>
  <si>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</si>
  <si>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</si>
  <si>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</si>
  <si>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</si>
  <si>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</si>
  <si>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</si>
  <si>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</si>
  <si>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</si>
  <si>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</si>
  <si>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</si>
  <si>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</si>
  <si>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</si>
  <si>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</si>
  <si>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</si>
  <si>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</si>
  <si>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</si>
  <si>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</si>
  <si>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</si>
  <si>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</si>
  <si>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</si>
  <si>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</si>
  <si>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</si>
  <si>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</si>
  <si>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</si>
  <si>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</si>
  <si>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</si>
  <si>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</si>
  <si>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</si>
  <si>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</si>
  <si>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</si>
  <si>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</si>
  <si>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</si>
  <si>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</si>
  <si>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</si>
  <si>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</si>
  <si>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</si>
  <si>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</si>
  <si>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</si>
  <si>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</si>
  <si>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</si>
  <si>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</si>
  <si>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</si>
  <si>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</si>
  <si>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</si>
  <si>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</si>
  <si>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</si>
  <si>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</si>
  <si>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</si>
  <si>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</si>
  <si>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</si>
  <si>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</si>
  <si>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</si>
  <si>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</si>
  <si>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</si>
  <si>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</si>
  <si>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</si>
  <si>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</si>
  <si>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</si>
  <si>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</si>
  <si>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</si>
  <si>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</si>
  <si>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</si>
  <si>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</si>
  <si>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</si>
  <si>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</si>
  <si>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</si>
  <si>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</si>
  <si>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</si>
  <si>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</si>
  <si>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</si>
  <si>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</si>
  <si>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</si>
  <si>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</si>
  <si>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</si>
  <si>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</si>
  <si>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</si>
  <si>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</si>
  <si>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</si>
  <si>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</si>
  <si>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</si>
  <si>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</si>
  <si>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</si>
  <si>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</si>
  <si>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</si>
  <si>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</si>
  <si>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</si>
  <si>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</si>
  <si>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</si>
  <si>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</si>
  <si>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</si>
  <si>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</si>
  <si>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</si>
  <si>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</si>
  <si>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</si>
  <si>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</si>
  <si>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</si>
  <si>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</si>
  <si>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</si>
  <si>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</si>
  <si>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</si>
  <si>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</si>
  <si>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</si>
  <si>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</si>
  <si>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</si>
  <si>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</si>
  <si>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</si>
  <si>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</si>
  <si>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</si>
  <si>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</si>
  <si>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</si>
  <si>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</si>
  <si>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</si>
  <si>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</si>
  <si>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</si>
  <si>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</si>
  <si>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</si>
  <si>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</si>
  <si>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</si>
  <si>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</si>
  <si>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</si>
  <si>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</si>
  <si>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</si>
  <si>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</si>
  <si>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</si>
  <si>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</si>
  <si>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</si>
  <si>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</si>
  <si>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</si>
  <si>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</si>
  <si>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</si>
  <si>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</si>
  <si>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</si>
  <si>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</si>
  <si>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</si>
  <si>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</si>
  <si>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</si>
  <si>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</si>
  <si>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</si>
  <si>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</si>
  <si>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</si>
  <si>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</si>
  <si>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</si>
  <si>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</si>
  <si>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</si>
  <si>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</si>
  <si>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</si>
  <si>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</si>
  <si>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</si>
  <si>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</si>
  <si>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</si>
  <si>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</si>
  <si>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</si>
  <si>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</si>
  <si>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</si>
  <si>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</si>
  <si>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</si>
  <si>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</si>
  <si>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</si>
  <si>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</si>
  <si>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</si>
  <si>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</si>
  <si>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</si>
  <si>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</si>
  <si>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</si>
  <si>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</si>
  <si>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</si>
  <si>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</si>
  <si>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</si>
  <si>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</si>
  <si>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</si>
  <si>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</si>
  <si>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</si>
  <si>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</si>
  <si>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</si>
  <si>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</si>
  <si>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</si>
  <si>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</si>
  <si>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</si>
  <si>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</si>
  <si>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</si>
  <si>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</si>
  <si>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</si>
  <si>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</si>
  <si>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</si>
  <si>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</si>
  <si>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</si>
  <si>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</si>
  <si>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</si>
  <si>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</si>
  <si>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</si>
  <si>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</si>
  <si>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</si>
  <si>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</si>
  <si>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</si>
  <si>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</si>
  <si>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</si>
  <si>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</si>
  <si>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</si>
  <si>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</si>
  <si>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</si>
  <si>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</si>
  <si>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</si>
  <si>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</si>
  <si>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</si>
  <si>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</si>
  <si>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</si>
  <si>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</si>
  <si>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</si>
  <si>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</si>
  <si>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</si>
  <si>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</si>
  <si>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</si>
  <si>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</si>
  <si>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</si>
  <si>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</si>
  <si>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</si>
  <si>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</si>
  <si>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</si>
  <si>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</si>
  <si>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</si>
  <si>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</si>
  <si>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</si>
  <si>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</si>
  <si>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</si>
  <si>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</si>
  <si>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</si>
  <si>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</si>
  <si>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</si>
  <si>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</si>
  <si>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</si>
  <si>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</si>
  <si>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</si>
  <si>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</si>
  <si>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</si>
  <si>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</si>
  <si>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</si>
  <si>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</si>
  <si>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</si>
  <si>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</si>
  <si>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</si>
  <si>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</si>
  <si>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</si>
  <si>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</si>
  <si>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</si>
  <si>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</si>
  <si>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</si>
  <si>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</si>
  <si>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</si>
  <si>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</si>
  <si>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</si>
  <si>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</si>
  <si>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</si>
  <si>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</si>
  <si>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</si>
  <si>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</si>
  <si>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</si>
  <si>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</si>
  <si>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</si>
  <si>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</si>
  <si>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</si>
  <si>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</si>
  <si>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</si>
  <si>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</si>
  <si>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</si>
  <si>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</si>
  <si>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</si>
  <si>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</si>
  <si>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</si>
  <si>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</si>
  <si>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</si>
  <si>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</si>
  <si>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</si>
  <si>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</si>
  <si>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</si>
  <si>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</si>
  <si>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</si>
  <si>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</si>
  <si>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</si>
  <si>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</si>
  <si>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</si>
  <si>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</si>
  <si>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</si>
  <si>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</si>
  <si>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</si>
  <si>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</si>
  <si>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</si>
  <si>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</si>
  <si>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</si>
  <si>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</si>
  <si>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</si>
  <si>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</si>
  <si>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</si>
  <si>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</si>
  <si>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</si>
  <si>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</si>
  <si>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</si>
  <si>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</si>
  <si>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</si>
  <si>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</si>
  <si>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</si>
  <si>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</si>
  <si>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</si>
  <si>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</si>
  <si>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</si>
  <si>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</si>
  <si>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</si>
  <si>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</si>
  <si>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</si>
  <si>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</si>
  <si>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</si>
  <si>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</si>
  <si>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</si>
  <si>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</si>
  <si>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</si>
  <si>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</si>
  <si>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</si>
  <si>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</si>
  <si>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</si>
  <si>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</si>
  <si>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</si>
  <si>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</si>
  <si>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</si>
  <si>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</si>
  <si>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</si>
  <si>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</si>
  <si>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</si>
  <si>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</si>
  <si>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</si>
  <si>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</si>
  <si>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</si>
  <si>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</si>
  <si>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</si>
  <si>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</si>
  <si>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</si>
  <si>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</si>
  <si>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</si>
  <si>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</si>
  <si>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</si>
  <si>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</si>
  <si>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</si>
  <si>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</si>
  <si>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</si>
  <si>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</si>
  <si>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</si>
  <si>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</si>
  <si>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</si>
  <si>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</si>
  <si>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</si>
  <si>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</si>
  <si>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</si>
  <si>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</si>
  <si>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</si>
  <si>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</si>
  <si>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</si>
  <si>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</si>
  <si>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</si>
  <si>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</si>
  <si>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</si>
  <si>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</si>
  <si>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</si>
  <si>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</si>
  <si>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</si>
  <si>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</si>
  <si>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</si>
  <si>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</si>
  <si>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</si>
  <si>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</si>
  <si>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</si>
  <si>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</si>
  <si>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</si>
  <si>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</si>
  <si>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</si>
  <si>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</si>
  <si>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</si>
  <si>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</si>
  <si>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</si>
  <si>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</si>
  <si>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</si>
  <si>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</si>
  <si>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</si>
  <si>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</si>
  <si>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</si>
  <si>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</si>
  <si>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</si>
  <si>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</si>
  <si>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</si>
  <si>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</si>
  <si>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</si>
  <si>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</si>
  <si>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</si>
  <si>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</si>
  <si>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</si>
  <si>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</si>
  <si>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</si>
  <si>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</si>
  <si>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</si>
  <si>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</si>
  <si>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</si>
  <si>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</si>
  <si>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</si>
  <si>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</si>
  <si>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</si>
  <si>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</si>
  <si>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</si>
  <si>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</si>
  <si>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</si>
  <si>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</si>
  <si>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</si>
  <si>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</si>
  <si>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</si>
  <si>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</si>
  <si>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</si>
  <si>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</si>
  <si>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</si>
  <si>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</si>
  <si>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</si>
  <si>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</si>
  <si>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</si>
  <si>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</si>
  <si>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</si>
  <si>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</si>
  <si>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</si>
  <si>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</si>
  <si>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</si>
  <si>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</si>
  <si>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</si>
  <si>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</si>
  <si>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</si>
  <si>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</si>
  <si>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</si>
  <si>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</si>
  <si>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</si>
  <si>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</si>
  <si>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</si>
  <si>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</si>
  <si>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</si>
  <si>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</si>
  <si>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</si>
  <si>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</si>
  <si>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</si>
  <si>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</si>
  <si>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</si>
  <si>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</si>
  <si>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</si>
  <si>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</si>
  <si>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</si>
  <si>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</si>
  <si>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</si>
  <si>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</si>
  <si>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</si>
  <si>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</si>
  <si>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</si>
  <si>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</si>
  <si>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</si>
  <si>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</si>
  <si>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</si>
  <si>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</si>
  <si>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</si>
  <si>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</si>
  <si>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</si>
  <si>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</si>
  <si>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</si>
  <si>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</si>
  <si>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</si>
  <si>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</si>
  <si>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</si>
  <si>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</si>
  <si>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</si>
  <si>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</si>
  <si>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</si>
  <si>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</si>
  <si>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</si>
  <si>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</si>
  <si>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</si>
  <si>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</si>
  <si>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</si>
  <si>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</si>
  <si>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</si>
  <si>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</si>
  <si>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</si>
  <si>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</si>
  <si>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</si>
  <si>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</si>
  <si>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</si>
  <si>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</si>
  <si>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</si>
  <si>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</si>
  <si>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</si>
  <si>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</si>
  <si>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</si>
  <si>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</si>
  <si>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</si>
  <si>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</si>
  <si>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</si>
  <si>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</si>
  <si>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</si>
  <si>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</si>
  <si>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</si>
  <si>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</si>
  <si>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</si>
  <si>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</si>
  <si>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</si>
  <si>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</si>
  <si>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</si>
  <si>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</si>
  <si>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</si>
  <si>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</si>
  <si>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</si>
  <si>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</si>
  <si>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</si>
  <si>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</si>
  <si>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</si>
  <si>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</si>
  <si>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</si>
  <si>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</si>
  <si>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</si>
  <si>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</si>
  <si>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</si>
  <si>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</si>
  <si>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</si>
  <si>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</si>
  <si>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</si>
  <si>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</si>
  <si>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</si>
  <si>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</si>
  <si>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</si>
  <si>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</si>
  <si>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</si>
  <si>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</si>
  <si>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</si>
  <si>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</si>
  <si>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</si>
  <si>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</si>
  <si>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</si>
  <si>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</si>
  <si>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</si>
  <si>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</si>
  <si>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</si>
  <si>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</si>
  <si>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</si>
  <si>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</si>
  <si>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</si>
  <si>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</si>
  <si>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</si>
  <si>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</si>
  <si>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</si>
  <si>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</si>
  <si>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</si>
  <si>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</si>
  <si>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</si>
  <si>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</si>
  <si>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</si>
  <si>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</si>
  <si>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</si>
  <si>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</si>
  <si>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</si>
  <si>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</si>
  <si>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</si>
  <si>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</si>
  <si>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</si>
  <si>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</si>
  <si>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</si>
  <si>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</si>
  <si>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</si>
  <si>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</si>
  <si>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</si>
  <si>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</si>
  <si>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</si>
  <si>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</si>
  <si>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</si>
  <si>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</si>
  <si>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</si>
  <si>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</si>
  <si>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</si>
  <si>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</si>
  <si>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</si>
  <si>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</si>
  <si>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</si>
  <si>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</si>
  <si>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</si>
  <si>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</si>
  <si>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</si>
  <si>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</si>
  <si>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</si>
  <si>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</si>
  <si>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</si>
  <si>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</si>
  <si>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</si>
  <si>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</si>
  <si>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</si>
  <si>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</si>
  <si>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</si>
  <si>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</si>
  <si>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</si>
  <si>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</si>
  <si>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</si>
  <si>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</si>
  <si>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</si>
  <si>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</si>
  <si>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</si>
  <si>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</si>
  <si>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</si>
  <si>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</si>
  <si>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</si>
  <si>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</si>
  <si>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</si>
  <si>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</si>
  <si>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</si>
  <si>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</si>
  <si>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</si>
  <si>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</si>
  <si>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</si>
  <si>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</si>
  <si>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</si>
  <si>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</si>
  <si>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</si>
  <si>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</si>
  <si>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</si>
  <si>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</si>
  <si>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</si>
  <si>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</si>
  <si>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</si>
  <si>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</si>
  <si>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</si>
  <si>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</si>
  <si>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</si>
  <si>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</si>
  <si>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</si>
  <si>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</si>
  <si>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</si>
  <si>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</si>
  <si>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</si>
  <si>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</si>
  <si>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</si>
  <si>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</si>
  <si>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</si>
  <si>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</si>
  <si>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</si>
  <si>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</si>
  <si>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</si>
  <si>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</si>
  <si>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</si>
  <si>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</si>
  <si>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</si>
  <si>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</si>
  <si>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</si>
  <si>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</si>
  <si>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</si>
  <si>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</si>
  <si>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</si>
  <si>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</si>
  <si>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</si>
  <si>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</si>
  <si>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</si>
  <si>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</si>
  <si>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</si>
  <si>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</si>
  <si>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</si>
  <si>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</si>
  <si>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</si>
  <si>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</si>
  <si>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</si>
  <si>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</si>
  <si>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</si>
  <si>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</si>
  <si>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</si>
  <si>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</si>
  <si>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</si>
  <si>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</si>
  <si>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</si>
  <si>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</si>
  <si>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</si>
  <si>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</si>
  <si>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</si>
  <si>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</si>
  <si>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</si>
  <si>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</si>
  <si>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</si>
  <si>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</si>
  <si>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</si>
  <si>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</si>
  <si>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</si>
  <si>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</si>
  <si>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</si>
  <si>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</si>
  <si>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</si>
  <si>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</si>
  <si>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</si>
  <si>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</si>
  <si>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</si>
  <si>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</si>
  <si>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</si>
  <si>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</si>
  <si>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</si>
  <si>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</si>
  <si>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</si>
  <si>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</si>
  <si>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</si>
  <si>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</si>
  <si>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</si>
  <si>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</si>
  <si>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</si>
  <si>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</si>
  <si>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</si>
  <si>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</si>
  <si>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</si>
  <si>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</si>
  <si>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</si>
  <si>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</si>
  <si>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</si>
  <si>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</si>
  <si>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</si>
  <si>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</si>
  <si>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</si>
  <si>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</si>
  <si>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</si>
  <si>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</si>
  <si>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</si>
  <si>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</si>
  <si>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</si>
  <si>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</si>
  <si>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</si>
  <si>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</si>
  <si>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</si>
  <si>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</si>
  <si>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</si>
  <si>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</si>
  <si>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</si>
  <si>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</si>
  <si>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</si>
  <si>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</si>
  <si>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</si>
  <si>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</si>
  <si>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</si>
  <si>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</si>
  <si>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</si>
  <si>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</si>
  <si>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</si>
  <si>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</si>
  <si>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</si>
  <si>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</si>
  <si>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</si>
  <si>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</si>
  <si>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</si>
  <si>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</si>
  <si>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</si>
  <si>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</si>
  <si>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</si>
  <si>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</si>
  <si>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</si>
  <si>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</si>
  <si>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</si>
  <si>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</si>
  <si>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</si>
  <si>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</si>
  <si>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</si>
  <si>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</si>
  <si>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</si>
  <si>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</si>
  <si>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</si>
  <si>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</si>
  <si>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</si>
  <si>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</si>
  <si>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</si>
  <si>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</si>
  <si>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</si>
  <si>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</si>
  <si>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</si>
  <si>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</si>
  <si>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</si>
  <si>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</si>
  <si>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</si>
  <si>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</si>
  <si>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</si>
  <si>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</si>
  <si>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</si>
  <si>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</si>
  <si>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</si>
  <si>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</si>
  <si>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</si>
  <si>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</si>
  <si>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</si>
  <si>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</si>
  <si>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</si>
  <si>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</si>
  <si>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</si>
  <si>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</si>
  <si>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</si>
  <si>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</si>
  <si>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</si>
  <si>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</si>
  <si>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</si>
  <si>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</si>
  <si>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</si>
  <si>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</si>
  <si>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</si>
  <si>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</si>
  <si>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</si>
  <si>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</si>
  <si>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</si>
  <si>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</si>
  <si>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</si>
  <si>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</si>
  <si>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</si>
  <si>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</si>
  <si>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</si>
  <si>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</si>
  <si>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</si>
  <si>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</si>
  <si>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</si>
  <si>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</si>
  <si>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</si>
  <si>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</si>
  <si>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</si>
  <si>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</si>
  <si>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</si>
  <si>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</si>
  <si>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</si>
  <si>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</si>
  <si>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</si>
  <si>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</si>
  <si>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</si>
  <si>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</si>
  <si>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</si>
  <si>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</si>
  <si>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</si>
  <si>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</si>
  <si>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</si>
  <si>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</si>
  <si>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</si>
  <si>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</si>
  <si>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</si>
  <si>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</si>
  <si>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</si>
  <si>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</si>
  <si>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</si>
  <si>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</si>
  <si>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</si>
  <si>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</si>
  <si>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</si>
  <si>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</si>
  <si>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</si>
  <si>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</si>
  <si>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</si>
  <si>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</si>
  <si>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</si>
  <si>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</si>
  <si>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</si>
  <si>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</si>
  <si>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</si>
  <si>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</si>
  <si>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</si>
  <si>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</si>
  <si>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</si>
  <si>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</si>
  <si>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</si>
  <si>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</si>
  <si>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</si>
  <si>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</si>
  <si>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</si>
  <si>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</si>
  <si>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</si>
  <si>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</si>
  <si>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</si>
  <si>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</si>
  <si>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</si>
  <si>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</si>
  <si>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</si>
  <si>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</si>
  <si>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</si>
  <si>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</si>
  <si>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</si>
  <si>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</si>
  <si>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</si>
  <si>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</si>
  <si>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</si>
  <si>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</si>
  <si>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</si>
  <si>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</si>
  <si>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</si>
  <si>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</si>
  <si>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</si>
  <si>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</si>
  <si>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</si>
  <si>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</si>
  <si>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</si>
  <si>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</si>
  <si>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</si>
  <si>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</si>
  <si>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</si>
  <si>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</si>
  <si>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</si>
  <si>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</si>
  <si>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</si>
  <si>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</si>
  <si>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</si>
  <si>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</si>
  <si>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</si>
  <si>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</si>
  <si>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</si>
  <si>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</si>
  <si>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</si>
  <si>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</si>
  <si>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</si>
  <si>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</si>
  <si>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</si>
  <si>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</si>
  <si>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</si>
  <si>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</si>
  <si>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</si>
  <si>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</si>
  <si>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</si>
  <si>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</si>
  <si>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</si>
  <si>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</si>
  <si>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</si>
  <si>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</si>
  <si>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</si>
  <si>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</si>
  <si>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</si>
  <si>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</si>
  <si>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</si>
  <si>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</si>
  <si>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</si>
  <si>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</si>
  <si>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</si>
  <si>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</si>
  <si>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</si>
  <si>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</si>
  <si>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</si>
  <si>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</si>
  <si>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</si>
  <si>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</si>
  <si>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</si>
  <si>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</si>
  <si>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</si>
  <si>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</si>
  <si>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</si>
  <si>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</si>
  <si>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</si>
  <si>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</si>
  <si>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</si>
  <si>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</si>
  <si>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</si>
  <si>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</si>
  <si>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</si>
  <si>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</si>
  <si>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</si>
  <si>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</si>
  <si>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</si>
  <si>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</si>
  <si>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</si>
  <si>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</si>
  <si>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</si>
  <si>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</si>
  <si>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</si>
  <si>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</si>
  <si>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</si>
  <si>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</si>
  <si>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</si>
  <si>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</si>
  <si>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</si>
  <si>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</si>
  <si>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</si>
  <si>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</si>
  <si>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</si>
  <si>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</si>
  <si>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</si>
  <si>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</si>
  <si>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</si>
  <si>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</si>
  <si>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</si>
  <si>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</si>
  <si>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</si>
  <si>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</si>
  <si>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</si>
  <si>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</si>
  <si>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</si>
  <si>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</si>
  <si>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</si>
  <si>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</si>
  <si>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</si>
  <si>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</si>
  <si>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</si>
  <si>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</si>
  <si>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</si>
  <si>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</si>
  <si>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</si>
  <si>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</si>
  <si>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</si>
  <si>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</si>
  <si>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</si>
  <si>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</si>
  <si>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</si>
  <si>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</si>
  <si>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</si>
  <si>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</si>
  <si>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</si>
  <si>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</si>
  <si>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</si>
  <si>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</si>
  <si>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</si>
  <si>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</si>
  <si>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</si>
  <si>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</si>
  <si>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</si>
  <si>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</si>
  <si>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</si>
  <si>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</si>
  <si>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</si>
  <si>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</si>
  <si>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</si>
  <si>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</si>
  <si>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</si>
  <si>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</si>
  <si>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</si>
  <si>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</si>
  <si>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</si>
  <si>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</si>
  <si>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</si>
  <si>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</si>
  <si>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</si>
  <si>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</si>
  <si>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</si>
  <si>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</si>
  <si>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</si>
  <si>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</si>
  <si>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</si>
  <si>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</si>
  <si>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</si>
  <si>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</si>
  <si>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</si>
  <si>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</si>
  <si>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</si>
  <si>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</si>
  <si>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</si>
  <si>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</si>
  <si>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</si>
  <si>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</si>
  <si>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</si>
  <si>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</si>
  <si>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</si>
  <si>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</si>
  <si>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</si>
  <si>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</si>
  <si>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</si>
  <si>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</si>
  <si>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</si>
  <si>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</si>
  <si>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</si>
  <si>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</si>
  <si>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</si>
  <si>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</si>
  <si>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</si>
  <si>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</si>
  <si>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</si>
  <si>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</si>
  <si>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</si>
  <si>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</si>
  <si>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</si>
  <si>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</si>
  <si>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</si>
  <si>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</si>
  <si>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</si>
  <si>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</si>
  <si>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</si>
  <si>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</si>
  <si>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</si>
  <si>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</si>
  <si>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</si>
  <si>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</si>
  <si>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</si>
  <si>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</si>
  <si>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</si>
  <si>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</si>
  <si>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</si>
  <si>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</si>
  <si>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</si>
  <si>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</si>
  <si>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</si>
  <si>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</si>
  <si>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</si>
  <si>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</si>
  <si>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</si>
  <si>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</si>
  <si>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</si>
  <si>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</si>
  <si>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</si>
  <si>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</si>
  <si>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</si>
  <si>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</si>
  <si>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</si>
  <si>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</si>
  <si>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</si>
  <si>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</si>
  <si>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</si>
  <si>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</si>
  <si>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</si>
  <si>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</si>
  <si>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</si>
  <si>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</si>
  <si>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</si>
  <si>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</si>
  <si>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</si>
  <si>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</si>
  <si>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</si>
  <si>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</si>
  <si>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</si>
  <si>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</si>
  <si>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</si>
  <si>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</si>
  <si>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</si>
  <si>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</si>
  <si>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</si>
  <si>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</si>
  <si>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</si>
  <si>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</si>
  <si>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</si>
  <si>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</si>
  <si>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</si>
  <si>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</si>
  <si>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</si>
  <si>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</si>
  <si>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</si>
  <si>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</si>
  <si>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</si>
  <si>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</si>
  <si>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</si>
  <si>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</si>
  <si>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</si>
  <si>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</si>
  <si>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</si>
  <si>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</si>
  <si>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</si>
  <si>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</si>
  <si>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</si>
  <si>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</si>
  <si>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</si>
  <si>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</si>
  <si>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</si>
  <si>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</si>
  <si>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</si>
  <si>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</si>
  <si>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</si>
  <si>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</si>
  <si>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</si>
  <si>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</si>
  <si>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</si>
  <si>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</si>
  <si>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</si>
  <si>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</si>
  <si>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</si>
  <si>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</si>
  <si>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</si>
  <si>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</si>
  <si>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</si>
  <si>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</si>
  <si>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</si>
  <si>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</si>
  <si>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</si>
  <si>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</si>
  <si>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</si>
  <si>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</si>
  <si>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</si>
  <si>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</si>
  <si>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</si>
  <si>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</si>
  <si>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</si>
  <si>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</si>
  <si>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</si>
  <si>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</si>
  <si>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</si>
  <si>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</si>
  <si>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</si>
  <si>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</si>
  <si>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</si>
  <si>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</si>
  <si>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</si>
  <si>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</si>
  <si>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</si>
  <si>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</si>
  <si>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</si>
  <si>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</si>
  <si>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</si>
  <si>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</si>
  <si>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</si>
  <si>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</si>
  <si>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</si>
  <si>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</si>
  <si>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</si>
  <si>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</si>
  <si>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</si>
  <si>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</si>
  <si>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</si>
  <si>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</si>
  <si>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</si>
  <si>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</si>
  <si>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</si>
  <si>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</si>
  <si>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</si>
  <si>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</si>
  <si>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</si>
  <si>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</si>
  <si>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</si>
  <si>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</si>
  <si>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</si>
  <si>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</si>
  <si>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</si>
  <si>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</si>
  <si>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</si>
  <si>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</si>
  <si>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</si>
  <si>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</si>
  <si>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</si>
  <si>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</si>
  <si>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</si>
  <si>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</si>
  <si>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</si>
  <si>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</si>
  <si>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</si>
  <si>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</si>
  <si>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</si>
  <si>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</si>
  <si>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</si>
  <si>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</si>
  <si>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</si>
  <si>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</si>
  <si>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</si>
  <si>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</si>
  <si>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</si>
  <si>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</si>
  <si>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</si>
  <si>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</si>
  <si>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</si>
  <si>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</si>
  <si>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</si>
  <si>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</si>
  <si>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</si>
  <si>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</si>
  <si>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</si>
  <si>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</si>
  <si>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</si>
  <si>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</si>
  <si>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</si>
  <si>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</si>
  <si>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</si>
  <si>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</si>
  <si>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</si>
  <si>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</si>
  <si>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</si>
  <si>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</si>
  <si>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</si>
  <si>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</si>
  <si>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</si>
  <si>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</si>
  <si>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</si>
  <si>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</si>
  <si>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</si>
  <si>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</si>
  <si>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</si>
  <si>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</si>
  <si>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</si>
  <si>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</si>
  <si>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</si>
  <si>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</si>
  <si>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</si>
  <si>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</si>
  <si>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</si>
  <si>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</si>
  <si>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</si>
  <si>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</si>
  <si>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</si>
  <si>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</si>
  <si>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</si>
  <si>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</si>
  <si>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</si>
  <si>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</si>
  <si>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</si>
  <si>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</si>
  <si>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</si>
  <si>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</si>
  <si>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</si>
  <si>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</si>
  <si>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</si>
  <si>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</si>
  <si>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</si>
  <si>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</si>
  <si>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</si>
  <si>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</si>
  <si>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</si>
  <si>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</si>
  <si>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</si>
  <si>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</si>
  <si>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</si>
  <si>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</si>
  <si>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</si>
  <si>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</si>
  <si>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</si>
  <si>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</si>
  <si>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</si>
  <si>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</si>
  <si>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</si>
  <si>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</si>
  <si>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</si>
  <si>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</si>
  <si>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</si>
  <si>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</si>
  <si>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</si>
  <si>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</si>
  <si>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</si>
  <si>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</si>
  <si>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</si>
  <si>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</si>
  <si>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</si>
  <si>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</si>
  <si>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</si>
  <si>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</si>
  <si>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</si>
  <si>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</si>
  <si>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</si>
  <si>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</si>
  <si>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</si>
  <si>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</si>
  <si>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</si>
  <si>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</si>
  <si>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</si>
  <si>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</si>
  <si>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</si>
  <si>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</si>
  <si>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</si>
  <si>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</si>
  <si>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</si>
  <si>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</si>
  <si>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</si>
  <si>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</si>
  <si>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</si>
  <si>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</si>
  <si>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</si>
  <si>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</si>
  <si>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</si>
  <si>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</si>
  <si>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</si>
  <si>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</si>
  <si>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</si>
  <si>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</si>
  <si>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</si>
  <si>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</si>
  <si>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</si>
  <si>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</si>
  <si>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</si>
  <si>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</si>
  <si>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</si>
  <si>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</si>
  <si>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</si>
  <si>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</si>
  <si>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</si>
  <si>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</si>
  <si>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</si>
  <si>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</si>
  <si>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</si>
  <si>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</si>
  <si>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</si>
  <si>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</si>
  <si>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</si>
  <si>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</si>
  <si>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</si>
  <si>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</si>
  <si>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</si>
  <si>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</si>
  <si>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</si>
  <si>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</si>
  <si>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</si>
  <si>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</si>
  <si>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</si>
  <si>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</si>
  <si>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</si>
  <si>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</si>
  <si>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</si>
  <si>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</si>
  <si>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</si>
  <si>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</si>
  <si>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</si>
  <si>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</si>
  <si>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</si>
  <si>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</si>
  <si>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</si>
  <si>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</si>
  <si>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</si>
  <si>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</si>
  <si>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</si>
  <si>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</si>
  <si>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</si>
  <si>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</si>
  <si>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</si>
  <si>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</si>
  <si>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</si>
  <si>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</si>
  <si>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</si>
  <si>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</si>
  <si>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</si>
  <si>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</si>
  <si>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</si>
  <si>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</si>
  <si>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</si>
  <si>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</si>
  <si>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</si>
  <si>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</si>
  <si>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</si>
  <si>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</si>
  <si>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</si>
  <si>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</si>
  <si>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</si>
  <si>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</si>
  <si>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</si>
  <si>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</si>
  <si>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</si>
  <si>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</si>
  <si>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</si>
  <si>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</si>
  <si>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</si>
  <si>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</si>
  <si>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</si>
  <si>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</si>
  <si>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</si>
  <si>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</si>
  <si>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</si>
  <si>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</si>
  <si>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</si>
  <si>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</si>
  <si>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</si>
  <si>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</si>
  <si>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</si>
  <si>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</si>
  <si>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</si>
  <si>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</si>
  <si>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</si>
  <si>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</si>
  <si>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</si>
  <si>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</si>
  <si>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</si>
  <si>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</si>
  <si>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</si>
  <si>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</si>
  <si>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</si>
  <si>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</si>
  <si>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</si>
  <si>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</si>
  <si>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</si>
  <si>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</si>
  <si>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</si>
  <si>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</si>
  <si>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</si>
  <si>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</si>
  <si>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</si>
  <si>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</si>
  <si>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</si>
  <si>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</si>
  <si>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</si>
  <si>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</si>
  <si>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</si>
  <si>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</si>
  <si>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</si>
  <si>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</si>
  <si>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</si>
  <si>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</si>
  <si>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</si>
  <si>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</si>
  <si>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</si>
  <si>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</si>
  <si>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</si>
  <si>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</si>
  <si>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</si>
  <si>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</si>
  <si>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</si>
  <si>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</si>
  <si>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</si>
  <si>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</si>
  <si>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</si>
  <si>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</si>
  <si>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</si>
  <si>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</si>
  <si>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</si>
  <si>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</si>
  <si>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</si>
  <si>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</si>
  <si>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</si>
  <si>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</si>
  <si>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</si>
  <si>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</si>
  <si>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</si>
  <si>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</si>
  <si>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</si>
  <si>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</si>
  <si>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</si>
  <si>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</si>
  <si>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</si>
  <si>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</si>
  <si>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</si>
  <si>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</si>
  <si>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</si>
  <si>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</si>
  <si>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</si>
  <si>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</si>
  <si>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</si>
  <si>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</si>
  <si>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</si>
  <si>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</si>
  <si>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</si>
  <si>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</si>
  <si>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</si>
  <si>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</si>
  <si>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</si>
  <si>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</si>
  <si>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</si>
  <si>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</si>
  <si>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</si>
  <si>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</si>
  <si>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</si>
  <si>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</si>
  <si>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</si>
  <si>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</si>
  <si>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</si>
  <si>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</si>
  <si>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</si>
  <si>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</si>
  <si>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</si>
  <si>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</si>
  <si>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</si>
  <si>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</si>
  <si>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</si>
  <si>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</si>
  <si>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</si>
  <si>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</si>
  <si>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</si>
  <si>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</si>
  <si>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</si>
  <si>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</si>
  <si>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</si>
  <si>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</si>
  <si>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</si>
  <si>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</si>
  <si>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</si>
  <si>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</si>
  <si>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</si>
  <si>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</si>
  <si>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</si>
  <si>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</si>
  <si>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</si>
  <si>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</si>
  <si>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</si>
  <si>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</si>
  <si>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</si>
  <si>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</si>
  <si>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</si>
  <si>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</si>
  <si>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</si>
  <si>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</si>
  <si>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</si>
  <si>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</si>
  <si>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</si>
  <si>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</si>
  <si>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</si>
  <si>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</si>
  <si>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</si>
  <si>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</si>
  <si>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</si>
  <si>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</si>
  <si>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</si>
  <si>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</si>
  <si>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</si>
  <si>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</si>
  <si>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</si>
  <si>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</si>
  <si>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</si>
  <si>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</si>
  <si>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</si>
  <si>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</si>
  <si>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</si>
  <si>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</si>
  <si>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</si>
  <si>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</si>
  <si>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</si>
  <si>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</si>
  <si>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</si>
  <si>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</si>
  <si>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</si>
  <si>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</si>
  <si>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</si>
  <si>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</si>
  <si>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</si>
  <si>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</si>
  <si>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</si>
  <si>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</si>
  <si>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</si>
  <si>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</si>
  <si>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</si>
  <si>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</si>
  <si>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</si>
  <si>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</si>
  <si>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</si>
  <si>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</si>
  <si>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</si>
  <si>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</si>
  <si>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</si>
  <si>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</si>
  <si>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</si>
  <si>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</si>
  <si>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</si>
  <si>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</si>
  <si>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</si>
  <si>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</si>
  <si>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</si>
  <si>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</si>
  <si>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</si>
  <si>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</si>
  <si>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</si>
  <si>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</si>
  <si>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</si>
  <si>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</si>
  <si>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</si>
  <si>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</si>
  <si>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</si>
  <si>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</si>
  <si>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</si>
  <si>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</si>
  <si>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</si>
  <si>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</si>
  <si>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</si>
  <si>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</si>
  <si>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</si>
  <si>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</si>
  <si>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</si>
  <si>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</si>
  <si>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</si>
  <si>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</si>
  <si>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</si>
  <si>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</si>
  <si>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</si>
  <si>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</si>
  <si>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</si>
  <si>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</si>
  <si>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</si>
  <si>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</si>
  <si>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</si>
  <si>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</si>
  <si>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</si>
  <si>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</si>
  <si>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</si>
  <si>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</si>
  <si>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</si>
  <si>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</si>
  <si>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</si>
  <si>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</si>
  <si>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</si>
  <si>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</si>
  <si>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</si>
  <si>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</si>
  <si>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</si>
  <si>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</si>
  <si>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</si>
  <si>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</si>
  <si>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</si>
  <si>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</si>
  <si>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</si>
  <si>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</si>
  <si>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</si>
  <si>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</si>
  <si>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</si>
  <si>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</si>
  <si>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</si>
  <si>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</si>
  <si>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</si>
  <si>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</si>
  <si>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</si>
  <si>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</si>
  <si>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</si>
  <si>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</si>
  <si>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</si>
  <si>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</si>
  <si>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</si>
  <si>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</si>
  <si>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</si>
  <si>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</si>
  <si>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</si>
  <si>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</si>
  <si>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</si>
  <si>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</si>
  <si>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</si>
  <si>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</si>
  <si>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</si>
  <si>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</si>
  <si>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</si>
  <si>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</si>
  <si>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</si>
  <si>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</si>
  <si>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</si>
  <si>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</si>
  <si>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</si>
  <si>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</si>
  <si>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</si>
  <si>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</si>
  <si>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</si>
  <si>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</si>
  <si>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</si>
  <si>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</si>
  <si>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</si>
  <si>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</si>
  <si>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</si>
  <si>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</si>
  <si>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</si>
  <si>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</si>
  <si>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</si>
  <si>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</si>
  <si>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</si>
  <si>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</si>
  <si>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</si>
  <si>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</si>
  <si>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</si>
  <si>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</si>
  <si>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</si>
  <si>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</si>
  <si>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</si>
  <si>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</si>
  <si>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</si>
  <si>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</si>
  <si>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</si>
  <si>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</si>
  <si>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</si>
  <si>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</si>
  <si>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</si>
  <si>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</si>
  <si>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</si>
  <si>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</si>
  <si>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</si>
  <si>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</si>
  <si>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</si>
  <si>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</si>
  <si>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</si>
  <si>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</si>
  <si>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</si>
  <si>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</si>
  <si>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</si>
  <si>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</si>
  <si>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</si>
  <si>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</si>
  <si>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</si>
  <si>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</si>
  <si>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</si>
  <si>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</si>
  <si>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</si>
  <si>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</si>
  <si>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</si>
  <si>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</si>
  <si>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</si>
  <si>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</si>
  <si>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</si>
  <si>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</si>
  <si>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</si>
  <si>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</si>
  <si>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</si>
  <si>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</si>
  <si>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</si>
  <si>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</si>
  <si>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</si>
  <si>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</si>
  <si>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</si>
  <si>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</si>
  <si>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</si>
  <si>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</si>
  <si>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</si>
  <si>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</si>
  <si>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</si>
  <si>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</si>
  <si>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</si>
  <si>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</si>
  <si>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</si>
  <si>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</si>
  <si>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</si>
  <si>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</si>
  <si>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</si>
  <si>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</si>
  <si>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</si>
  <si>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</si>
  <si>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</si>
  <si>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</si>
  <si>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</si>
  <si>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</si>
  <si>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</si>
  <si>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</si>
  <si>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</si>
  <si>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</si>
  <si>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</si>
  <si>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</si>
  <si>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</si>
  <si>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</si>
  <si>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</si>
  <si>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</si>
  <si>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</si>
  <si>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</si>
  <si>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</si>
  <si>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</si>
  <si>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</si>
  <si>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</si>
  <si>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</si>
  <si>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</si>
  <si>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</si>
  <si>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</si>
  <si>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</si>
  <si>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</si>
  <si>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</si>
  <si>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</si>
  <si>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</si>
  <si>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</si>
  <si>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</si>
  <si>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</si>
  <si>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</si>
  <si>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</si>
  <si>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</si>
  <si>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</si>
  <si>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</si>
  <si>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</si>
  <si>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</si>
  <si>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</si>
  <si>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</si>
  <si>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</si>
  <si>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</si>
  <si>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</si>
  <si>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</si>
  <si>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</si>
  <si>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</si>
  <si>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</si>
  <si>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</si>
  <si>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</si>
  <si>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</si>
  <si>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</si>
  <si>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</si>
  <si>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</si>
  <si>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</si>
  <si>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</si>
  <si>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</si>
  <si>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</si>
  <si>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</si>
  <si>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</si>
  <si>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</si>
  <si>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</si>
  <si>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</si>
  <si>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</si>
  <si>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</si>
  <si>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</si>
  <si>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</si>
  <si>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</si>
  <si>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</si>
  <si>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</si>
  <si>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</si>
  <si>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</si>
  <si>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</si>
  <si>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</si>
  <si>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</si>
  <si>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</si>
  <si>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</si>
  <si>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</si>
  <si>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</si>
  <si>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</si>
  <si>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</si>
  <si>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</si>
  <si>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</si>
  <si>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</si>
  <si>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</si>
  <si>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</si>
  <si>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</si>
  <si>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</si>
  <si>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</si>
  <si>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</si>
  <si>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</si>
  <si>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</si>
  <si>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</si>
  <si>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</si>
  <si>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</si>
  <si>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</si>
  <si>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</si>
  <si>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</si>
  <si>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</si>
  <si>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</si>
  <si>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</si>
  <si>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</si>
  <si>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</si>
  <si>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</si>
  <si>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</si>
  <si>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</si>
  <si>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</si>
  <si>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</si>
  <si>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</si>
  <si>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</si>
  <si>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</si>
  <si>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</si>
  <si>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</si>
  <si>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</si>
  <si>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</si>
  <si>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</si>
  <si>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</si>
  <si>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</si>
  <si>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</si>
  <si>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</si>
  <si>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</si>
  <si>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</si>
  <si>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</si>
  <si>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</si>
  <si>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</si>
  <si>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</si>
  <si>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</si>
  <si>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</si>
  <si>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</si>
  <si>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</si>
  <si>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</si>
  <si>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</si>
  <si>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</si>
  <si>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</si>
  <si>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</si>
  <si>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</si>
  <si>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</si>
  <si>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</si>
  <si>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</si>
  <si>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</si>
  <si>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</si>
  <si>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</si>
  <si>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</si>
  <si>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</si>
  <si>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</si>
  <si>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</si>
  <si>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</si>
  <si>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</si>
  <si>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</si>
  <si>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</si>
  <si>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</si>
  <si>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</si>
  <si>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</si>
  <si>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</si>
  <si>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</si>
  <si>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</si>
  <si>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</si>
  <si>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</si>
  <si>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</si>
  <si>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</si>
  <si>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</si>
  <si>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</si>
  <si>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</si>
  <si>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</si>
  <si>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</si>
  <si>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</si>
  <si>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</si>
  <si>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</si>
  <si>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</si>
  <si>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</si>
  <si>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</si>
  <si>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</si>
  <si>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</si>
  <si>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</si>
  <si>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</si>
  <si>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</si>
  <si>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</si>
  <si>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</si>
  <si>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</si>
  <si>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</si>
  <si>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</si>
  <si>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</si>
  <si>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</si>
  <si>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</si>
  <si>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</si>
  <si>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</si>
  <si>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</si>
  <si>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</si>
  <si>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</si>
  <si>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</si>
  <si>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</si>
  <si>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</si>
  <si>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</si>
  <si>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</si>
  <si>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</si>
  <si>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</si>
  <si>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</si>
  <si>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</si>
  <si>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</si>
  <si>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</si>
  <si>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</si>
  <si>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</si>
  <si>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</si>
  <si>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</si>
  <si>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</si>
  <si>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</si>
  <si>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</si>
  <si>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</si>
  <si>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</si>
  <si>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</si>
  <si>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</si>
  <si>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</si>
  <si>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</si>
  <si>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</si>
  <si>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</si>
  <si>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</si>
  <si>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</si>
  <si>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</si>
  <si>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</si>
  <si>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</si>
  <si>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</si>
  <si>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</si>
  <si>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</si>
  <si>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</si>
  <si>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</si>
  <si>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</si>
  <si>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</si>
  <si>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</si>
  <si>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</si>
  <si>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</si>
  <si>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</si>
  <si>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</si>
  <si>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</si>
  <si>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</si>
  <si>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</si>
  <si>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</si>
  <si>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</si>
  <si>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</si>
  <si>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</si>
  <si>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</si>
  <si>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</si>
  <si>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</si>
  <si>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</si>
  <si>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</si>
  <si>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</si>
  <si>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</si>
  <si>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</si>
  <si>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</si>
  <si>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</si>
  <si>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</si>
  <si>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</si>
  <si>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</si>
  <si>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</si>
  <si>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</si>
  <si>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</si>
  <si>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</si>
  <si>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</si>
  <si>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</si>
  <si>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</si>
  <si>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</si>
  <si>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</si>
  <si>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</si>
  <si>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</si>
  <si>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</si>
  <si>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</si>
  <si>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</si>
  <si>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</si>
  <si>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</si>
  <si>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</si>
  <si>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</si>
  <si>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</si>
  <si>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</si>
  <si>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</si>
  <si>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</si>
  <si>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</si>
  <si>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</si>
  <si>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</si>
  <si>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</si>
  <si>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</si>
  <si>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</si>
  <si>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</si>
  <si>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</si>
  <si>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</si>
  <si>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</si>
  <si>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</si>
  <si>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</si>
  <si>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</si>
  <si>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</si>
  <si>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</si>
  <si>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</si>
  <si>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</si>
  <si>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</si>
  <si>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</si>
  <si>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</si>
  <si>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</si>
  <si>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</si>
  <si>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</si>
  <si>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</si>
  <si>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</si>
  <si>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</si>
  <si>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</si>
  <si>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</si>
  <si>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</si>
  <si>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</si>
  <si>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</si>
  <si>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</si>
  <si>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</si>
  <si>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</si>
  <si>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</si>
  <si>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</si>
  <si>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</si>
  <si>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</si>
  <si>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</si>
  <si>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</si>
  <si>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</si>
  <si>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</si>
  <si>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</si>
  <si>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</si>
  <si>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</si>
  <si>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</si>
  <si>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</si>
  <si>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</si>
  <si>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</si>
  <si>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</si>
  <si>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</si>
  <si>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</si>
  <si>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</si>
  <si>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</si>
  <si>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</si>
  <si>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</si>
  <si>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</si>
  <si>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</si>
  <si>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</si>
  <si>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</si>
  <si>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</si>
  <si>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</si>
  <si>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</si>
  <si>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</si>
  <si>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</si>
  <si>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</si>
  <si>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</si>
  <si>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</si>
  <si>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</si>
  <si>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</si>
  <si>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</si>
  <si>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</si>
  <si>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</si>
  <si>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</si>
  <si>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</si>
  <si>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</si>
  <si>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</si>
  <si>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</si>
  <si>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</si>
  <si>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</si>
  <si>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</si>
  <si>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</si>
  <si>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</si>
  <si>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</si>
  <si>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</si>
  <si>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</si>
  <si>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</si>
  <si>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</si>
  <si>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</si>
  <si>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</si>
  <si>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</si>
  <si>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</si>
  <si>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</si>
  <si>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</si>
  <si>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</si>
  <si>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</si>
  <si>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</si>
  <si>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</si>
  <si>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</si>
  <si>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</si>
  <si>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</si>
  <si>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</si>
  <si>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</si>
  <si>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</si>
  <si>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</si>
  <si>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</si>
  <si>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</si>
  <si>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</si>
  <si>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</si>
  <si>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</si>
  <si>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</si>
  <si>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</si>
  <si>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</si>
  <si>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</si>
  <si>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</si>
  <si>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</si>
  <si>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</si>
  <si>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</si>
  <si>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</si>
  <si>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</si>
  <si>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</si>
  <si>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</si>
  <si>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</si>
  <si>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</si>
  <si>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</si>
  <si>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</si>
  <si>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</si>
  <si>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</si>
  <si>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</si>
  <si>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</si>
  <si>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</si>
  <si>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</si>
  <si>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</si>
  <si>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</si>
  <si>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</si>
  <si>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</si>
  <si>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</si>
  <si>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</si>
  <si>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</si>
  <si>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</si>
  <si>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</si>
  <si>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</si>
  <si>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</si>
  <si>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</si>
  <si>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</si>
  <si>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</si>
  <si>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</si>
  <si>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</si>
  <si>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</si>
  <si>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</si>
  <si>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</si>
  <si>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</si>
  <si>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</si>
  <si>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</si>
  <si>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</si>
  <si>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</si>
  <si>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</si>
  <si>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</si>
  <si>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</si>
  <si>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</si>
  <si>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</si>
  <si>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</si>
  <si>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</si>
  <si>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</si>
  <si>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</si>
  <si>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</si>
  <si>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</si>
  <si>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</si>
  <si>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</si>
  <si>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</si>
  <si>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</si>
  <si>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</si>
  <si>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</si>
  <si>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</si>
  <si>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</si>
  <si>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</si>
  <si>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</si>
  <si>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</si>
  <si>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</si>
  <si>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</si>
  <si>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</si>
  <si>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</si>
  <si>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</si>
  <si>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</si>
  <si>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</si>
  <si>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</si>
  <si>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</si>
  <si>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</si>
  <si>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</si>
  <si>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</si>
  <si>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</si>
  <si>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</si>
  <si>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</si>
  <si>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</si>
  <si>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</si>
  <si>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</si>
  <si>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</si>
  <si>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</si>
  <si>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</si>
  <si>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</si>
  <si>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</si>
  <si>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</si>
  <si>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</si>
  <si>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</si>
  <si>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</si>
  <si>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</si>
  <si>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</si>
  <si>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</si>
  <si>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</si>
  <si>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</si>
  <si>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</si>
  <si>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</si>
  <si>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</si>
  <si>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</si>
  <si>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</si>
  <si>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</si>
  <si>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</si>
  <si>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</si>
  <si>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</si>
  <si>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</si>
  <si>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</si>
  <si>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</si>
  <si>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</si>
  <si>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</si>
  <si>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</si>
  <si>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</si>
  <si>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</si>
  <si>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</si>
  <si>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</si>
  <si>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</si>
  <si>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</si>
  <si>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</si>
  <si>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</si>
  <si>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</si>
  <si>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</si>
  <si>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</si>
  <si>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</si>
  <si>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</si>
  <si>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</si>
  <si>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</si>
  <si>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</si>
  <si>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</si>
  <si>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</si>
  <si>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</si>
  <si>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</si>
  <si>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</si>
  <si>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</si>
  <si>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</si>
  <si>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</si>
  <si>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</si>
  <si>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</si>
  <si>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</si>
  <si>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</si>
  <si>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</si>
  <si>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</si>
  <si>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</si>
  <si>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</si>
  <si>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</si>
  <si>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</si>
  <si>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</si>
  <si>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</si>
  <si>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</si>
  <si>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</si>
  <si>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</si>
  <si>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</si>
  <si>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</si>
  <si>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</si>
  <si>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</si>
  <si>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</si>
  <si>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</si>
  <si>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</si>
  <si>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</si>
  <si>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</si>
  <si>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</si>
  <si>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</si>
  <si>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</si>
  <si>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</si>
  <si>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</si>
  <si>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</si>
  <si>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</si>
  <si>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</si>
  <si>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</si>
  <si>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</si>
  <si>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</si>
  <si>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</si>
  <si>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</si>
  <si>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</si>
  <si>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</si>
  <si>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</si>
  <si>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</si>
  <si>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</si>
  <si>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</si>
  <si>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</si>
  <si>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</si>
  <si>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</si>
  <si>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</si>
  <si>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</si>
  <si>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</si>
  <si>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</si>
  <si>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</si>
  <si>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</si>
  <si>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</si>
  <si>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</si>
  <si>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</si>
  <si>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</si>
  <si>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</si>
  <si>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</si>
  <si>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</si>
  <si>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</si>
  <si>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</si>
  <si>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</si>
  <si>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</si>
  <si>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</si>
  <si>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</si>
  <si>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</si>
  <si>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</si>
  <si>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</si>
  <si>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</si>
  <si>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</si>
  <si>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</si>
  <si>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</si>
  <si>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</si>
  <si>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</si>
  <si>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</si>
  <si>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</si>
  <si>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</si>
  <si>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</si>
  <si>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</si>
  <si>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</si>
  <si>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</si>
  <si>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</si>
  <si>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</si>
  <si>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</si>
  <si>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</si>
  <si>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</si>
  <si>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</si>
  <si>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</si>
  <si>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</si>
  <si>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</si>
  <si>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</si>
  <si>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</si>
  <si>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</si>
  <si>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</si>
  <si>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</si>
  <si>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</si>
  <si>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</si>
  <si>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</si>
  <si>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</si>
  <si>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</si>
  <si>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</si>
  <si>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</si>
  <si>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</si>
  <si>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</si>
  <si>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</si>
  <si>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</si>
  <si>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</si>
  <si>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</si>
  <si>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</si>
  <si>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</si>
  <si>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</si>
  <si>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</si>
  <si>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</si>
  <si>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</si>
  <si>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</si>
  <si>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</si>
  <si>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</si>
  <si>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</si>
  <si>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</si>
  <si>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</si>
  <si>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</si>
  <si>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</si>
  <si>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</si>
  <si>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</si>
  <si>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</si>
  <si>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</si>
  <si>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</si>
  <si>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</si>
  <si>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</si>
  <si>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</si>
  <si>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</si>
  <si>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</si>
  <si>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</si>
  <si>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</si>
  <si>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</si>
  <si>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</si>
  <si>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</si>
  <si>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</si>
  <si>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</si>
  <si>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</si>
  <si>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</si>
  <si>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</si>
  <si>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</si>
  <si>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</si>
  <si>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</si>
  <si>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</si>
  <si>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</si>
  <si>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</si>
  <si>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</si>
  <si>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</si>
  <si>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</si>
  <si>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</si>
  <si>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</si>
  <si>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</si>
  <si>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</si>
  <si>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</si>
  <si>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</si>
  <si>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</si>
  <si>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</si>
  <si>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</si>
  <si>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</si>
  <si>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</si>
  <si>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</si>
  <si>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</si>
  <si>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</si>
  <si>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</si>
  <si>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</si>
  <si>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</si>
  <si>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</si>
  <si>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</si>
  <si>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</si>
  <si>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</si>
  <si>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</si>
  <si>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</si>
  <si>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</si>
  <si>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</si>
  <si>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</si>
  <si>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</si>
  <si>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</si>
  <si>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</si>
  <si>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</si>
  <si>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</si>
  <si>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</si>
  <si>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</si>
  <si>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</si>
  <si>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</si>
  <si>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</si>
  <si>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</si>
  <si>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</si>
  <si>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</si>
  <si>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</si>
  <si>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</si>
  <si>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</si>
  <si>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</si>
  <si>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</si>
  <si>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</si>
  <si>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</si>
  <si>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</si>
  <si>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</si>
  <si>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</si>
  <si>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</si>
  <si>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</si>
  <si>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</si>
  <si>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</si>
  <si>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</si>
  <si>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</si>
  <si>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</si>
  <si>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</si>
  <si>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</si>
  <si>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</si>
  <si>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</si>
  <si>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</si>
  <si>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</si>
  <si>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</si>
  <si>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</si>
  <si>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</si>
  <si>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</si>
  <si>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</si>
  <si>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</si>
  <si>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</si>
  <si>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</si>
  <si>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</si>
  <si>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</si>
  <si>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</si>
  <si>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</si>
  <si>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</si>
  <si>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</si>
  <si>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</si>
  <si>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</si>
  <si>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</si>
  <si>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</si>
  <si>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</si>
  <si>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</si>
  <si>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</si>
  <si>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</si>
  <si>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</si>
  <si>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</si>
  <si>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</si>
  <si>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</si>
  <si>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</si>
  <si>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</si>
  <si>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</si>
  <si>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</si>
  <si>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</si>
  <si>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</si>
  <si>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</si>
  <si>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</si>
  <si>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</si>
  <si>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</si>
  <si>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</si>
  <si>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</si>
  <si>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</si>
  <si>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</si>
  <si>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</si>
  <si>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</si>
  <si>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</si>
  <si>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</si>
  <si>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</si>
  <si>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</si>
  <si>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</si>
  <si>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</si>
  <si>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</si>
  <si>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</si>
  <si>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</si>
  <si>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</si>
  <si>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</si>
  <si>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</si>
  <si>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</si>
  <si>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</si>
  <si>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</si>
  <si>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</si>
  <si>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</si>
  <si>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</si>
  <si>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</si>
  <si>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</si>
  <si>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</si>
  <si>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</si>
  <si>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</si>
  <si>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</si>
  <si>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</si>
  <si>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</si>
  <si>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</si>
  <si>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</si>
  <si>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</si>
  <si>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</si>
  <si>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</si>
  <si>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</si>
  <si>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</si>
  <si>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</si>
  <si>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</si>
  <si>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</si>
  <si>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</si>
  <si>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</si>
  <si>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</si>
  <si>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</si>
  <si>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</si>
  <si>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</si>
  <si>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</si>
  <si>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</si>
  <si>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</si>
  <si>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</si>
  <si>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</si>
  <si>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</si>
  <si>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</si>
  <si>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</si>
  <si>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</si>
  <si>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</si>
  <si>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</si>
  <si>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</si>
  <si>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</si>
  <si>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</si>
  <si>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</si>
  <si>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</si>
  <si>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</si>
  <si>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</si>
  <si>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</si>
  <si>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</si>
  <si>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</si>
  <si>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</si>
  <si>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</si>
  <si>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</si>
  <si>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</si>
  <si>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</si>
  <si>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</si>
  <si>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</si>
  <si>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</si>
  <si>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</si>
  <si>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</si>
  <si>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</si>
  <si>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</si>
  <si>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</si>
  <si>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</si>
  <si>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</si>
  <si>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</si>
  <si>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</si>
  <si>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</si>
  <si>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</si>
  <si>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</si>
  <si>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</si>
  <si>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</si>
  <si>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</si>
  <si>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</si>
  <si>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</si>
  <si>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</si>
  <si>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</si>
  <si>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</si>
  <si>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</si>
  <si>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</si>
  <si>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</si>
  <si>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</si>
  <si>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</si>
  <si>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</si>
  <si>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</si>
  <si>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</si>
  <si>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</si>
  <si>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</si>
  <si>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</si>
  <si>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</si>
  <si>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</si>
  <si>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</si>
  <si>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</si>
  <si>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</si>
  <si>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</si>
  <si>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</si>
  <si>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</si>
  <si>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</si>
  <si>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</si>
  <si>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</si>
  <si>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</si>
  <si>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</si>
  <si>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</si>
  <si>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</si>
  <si>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</si>
  <si>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</si>
  <si>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</si>
  <si>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</si>
  <si>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</si>
  <si>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</si>
  <si>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</si>
  <si>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</si>
  <si>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</si>
  <si>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</si>
  <si>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</si>
  <si>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</si>
  <si>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</si>
  <si>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</si>
  <si>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</si>
  <si>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</si>
  <si>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</si>
  <si>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</si>
  <si>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</si>
  <si>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</si>
  <si>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</si>
  <si>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</si>
  <si>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</si>
  <si>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</si>
  <si>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</si>
  <si>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</si>
  <si>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</si>
  <si>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</si>
  <si>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</si>
  <si>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</si>
  <si>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</si>
  <si>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</si>
  <si>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</si>
  <si>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</si>
  <si>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</si>
  <si>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</si>
  <si>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</si>
  <si>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</si>
  <si>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</si>
  <si>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</si>
  <si>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</si>
  <si>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</si>
  <si>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</si>
  <si>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</si>
  <si>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</si>
  <si>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</si>
  <si>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</si>
  <si>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</si>
  <si>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</si>
  <si>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</si>
  <si>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</si>
  <si>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</si>
  <si>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</si>
  <si>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</si>
  <si>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</si>
  <si>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</si>
  <si>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</si>
  <si>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</si>
  <si>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</si>
  <si>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</si>
  <si>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</si>
  <si>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</si>
  <si>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</si>
  <si>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</si>
  <si>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</si>
  <si>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</si>
  <si>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</si>
  <si>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</si>
  <si>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</si>
  <si>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</si>
  <si>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</si>
  <si>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</si>
  <si>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</si>
  <si>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</si>
  <si>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</si>
  <si>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</si>
  <si>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</si>
  <si>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</si>
  <si>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</si>
  <si>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</si>
  <si>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</si>
  <si>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</si>
  <si>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</si>
  <si>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</si>
  <si>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</si>
  <si>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</si>
  <si>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</si>
  <si>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</si>
  <si>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</si>
  <si>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</si>
  <si>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</si>
  <si>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</si>
  <si>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</si>
  <si>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</si>
  <si>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</si>
  <si>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</si>
  <si>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</si>
  <si>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</si>
  <si>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</si>
  <si>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</si>
  <si>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</si>
  <si>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</si>
  <si>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</si>
  <si>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</si>
  <si>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</si>
  <si>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</si>
  <si>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</si>
  <si>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</si>
  <si>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</si>
  <si>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</si>
  <si>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</si>
  <si>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</si>
  <si>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</si>
  <si>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</si>
  <si>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</si>
  <si>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</si>
  <si>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</si>
  <si>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</si>
  <si>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</si>
  <si>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</si>
  <si>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</si>
  <si>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</si>
  <si>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</si>
  <si>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</si>
  <si>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</si>
  <si>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</si>
  <si>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</si>
  <si>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</si>
  <si>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</si>
  <si>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</si>
  <si>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</si>
  <si>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</si>
  <si>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</si>
  <si>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</si>
  <si>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</si>
  <si>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</si>
  <si>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</si>
  <si>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</si>
  <si>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</si>
  <si>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</si>
  <si>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</si>
  <si>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</si>
  <si>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</si>
  <si>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</si>
  <si>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</si>
  <si>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</si>
  <si>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</si>
  <si>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</si>
  <si>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</si>
  <si>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</si>
  <si>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</si>
  <si>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</si>
  <si>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</si>
  <si>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</si>
  <si>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</si>
  <si>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</si>
  <si>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</si>
  <si>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</si>
  <si>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</si>
  <si>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</si>
  <si>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</si>
  <si>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</si>
  <si>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</si>
  <si>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</si>
  <si>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</si>
  <si>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</si>
  <si>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</si>
  <si>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</si>
  <si>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</si>
  <si>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</si>
  <si>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</si>
  <si>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</si>
  <si>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</si>
  <si>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</si>
  <si>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</si>
  <si>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</si>
  <si>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</si>
  <si>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</si>
  <si>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</si>
  <si>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</si>
  <si>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</si>
  <si>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</si>
  <si>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</si>
  <si>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</si>
  <si>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</si>
  <si>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</si>
  <si>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</si>
  <si>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</si>
  <si>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</si>
  <si>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</si>
  <si>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</si>
  <si>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</si>
  <si>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</si>
  <si>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</si>
  <si>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</si>
  <si>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</si>
  <si>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</si>
  <si>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</si>
  <si>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</si>
  <si>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</si>
  <si>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</si>
  <si>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</si>
  <si>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</si>
  <si>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</si>
  <si>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</si>
  <si>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</si>
  <si>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</si>
  <si>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</si>
  <si>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</si>
  <si>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</si>
  <si>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</si>
  <si>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</si>
  <si>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</si>
  <si>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</si>
  <si>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</si>
  <si>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</si>
  <si>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</si>
  <si>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</si>
  <si>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</si>
  <si>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</si>
  <si>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</si>
  <si>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</si>
  <si>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</si>
  <si>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</si>
  <si>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</si>
  <si>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</si>
  <si>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</si>
  <si>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</si>
  <si>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</si>
  <si>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</si>
  <si>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</si>
  <si>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</si>
  <si>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</si>
  <si>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</si>
  <si>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</si>
  <si>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</si>
  <si>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</si>
  <si>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</si>
  <si>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</si>
  <si>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</si>
  <si>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</si>
  <si>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</si>
  <si>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</si>
  <si>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</si>
  <si>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</si>
  <si>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</si>
  <si>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</si>
  <si>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</si>
  <si>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</si>
  <si>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</si>
  <si>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</si>
  <si>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</si>
  <si>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</si>
  <si>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</si>
  <si>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</si>
  <si>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</si>
  <si>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</si>
  <si>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</si>
  <si>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</si>
  <si>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</si>
  <si>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</si>
  <si>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</si>
  <si>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</si>
  <si>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</si>
  <si>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</si>
  <si>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</si>
  <si>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</si>
  <si>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</si>
  <si>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</si>
  <si>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</si>
  <si>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</si>
  <si>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</si>
  <si>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</si>
  <si>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</si>
  <si>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</si>
  <si>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</si>
  <si>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</si>
  <si>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</si>
  <si>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</si>
  <si>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</si>
  <si>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</si>
  <si>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</si>
  <si>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</si>
  <si>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</si>
  <si>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</si>
  <si>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</si>
  <si>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</si>
  <si>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</si>
  <si>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</si>
  <si>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</si>
  <si>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</si>
  <si>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</si>
  <si>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</si>
  <si>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</si>
  <si>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</si>
  <si>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</si>
  <si>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</si>
  <si>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</si>
  <si>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</si>
  <si>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</si>
  <si>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</si>
  <si>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</si>
  <si>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</si>
  <si>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</si>
  <si>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</si>
  <si>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</si>
  <si>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</si>
  <si>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</si>
  <si>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</si>
  <si>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</si>
  <si>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</si>
  <si>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</si>
  <si>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</si>
  <si>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</si>
  <si>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</si>
  <si>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</si>
  <si>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</si>
  <si>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</si>
  <si>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</si>
  <si>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</si>
  <si>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</si>
  <si>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</si>
  <si>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</si>
  <si>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</si>
  <si>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</si>
  <si>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</si>
  <si>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</si>
  <si>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</si>
  <si>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</si>
  <si>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</si>
  <si>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</si>
  <si>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</si>
  <si>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</si>
  <si>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</si>
  <si>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</si>
  <si>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</si>
  <si>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</si>
  <si>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</si>
  <si>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</si>
  <si>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</si>
  <si>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</si>
  <si>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</si>
  <si>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</si>
  <si>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</si>
  <si>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</si>
  <si>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</si>
  <si>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</si>
  <si>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</si>
  <si>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</si>
  <si>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</si>
  <si>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</si>
  <si>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</si>
  <si>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</si>
  <si>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</si>
  <si>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</si>
  <si>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</si>
  <si>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</si>
  <si>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</si>
  <si>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</si>
  <si>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</si>
  <si>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</si>
  <si>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</si>
  <si>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</si>
  <si>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</si>
  <si>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</si>
  <si>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</si>
  <si>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</si>
  <si>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</si>
  <si>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</si>
  <si>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</si>
  <si>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</si>
  <si>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</si>
  <si>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</si>
  <si>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</si>
  <si>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</si>
  <si>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</si>
  <si>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</si>
  <si>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</si>
  <si>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</si>
  <si>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</si>
  <si>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</si>
  <si>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</si>
  <si>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</si>
  <si>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</si>
  <si>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</si>
  <si>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</si>
  <si>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</si>
  <si>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</si>
  <si>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</si>
  <si>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</si>
  <si>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</si>
  <si>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</si>
  <si>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</si>
  <si>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</si>
  <si>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</si>
  <si>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</si>
  <si>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</si>
  <si>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</si>
  <si>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</si>
  <si>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</si>
  <si>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</si>
  <si>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</si>
  <si>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</si>
  <si>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</si>
  <si>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</si>
  <si>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</si>
  <si>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</si>
  <si>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</si>
  <si>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</si>
  <si>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</si>
  <si>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</si>
  <si>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</si>
  <si>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</si>
  <si>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</si>
  <si>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</si>
  <si>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</si>
  <si>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</si>
  <si>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</si>
  <si>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</si>
  <si>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</si>
  <si>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</si>
  <si>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</si>
  <si>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</si>
  <si>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</si>
  <si>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</si>
  <si>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</si>
  <si>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</si>
  <si>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</si>
  <si>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</si>
  <si>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</si>
  <si>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</si>
  <si>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</si>
  <si>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</si>
  <si>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</si>
  <si>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</si>
  <si>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</si>
  <si>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</si>
  <si>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</si>
  <si>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</si>
  <si>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</si>
  <si>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</si>
  <si>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</si>
  <si>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</si>
  <si>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</si>
  <si>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</si>
  <si>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</si>
  <si>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</si>
  <si>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</si>
  <si>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</si>
  <si>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</si>
  <si>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</si>
  <si>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</si>
  <si>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</si>
  <si>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</si>
  <si>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</si>
  <si>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</si>
  <si>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</si>
  <si>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</si>
  <si>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</si>
  <si>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</si>
  <si>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</si>
  <si>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</si>
  <si>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</si>
  <si>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</si>
  <si>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</si>
  <si>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</si>
  <si>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</si>
  <si>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</si>
  <si>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</si>
  <si>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</si>
  <si>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</si>
  <si>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</si>
  <si>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</si>
  <si>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</si>
  <si>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</si>
  <si>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</si>
  <si>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</si>
  <si>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</si>
  <si>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</si>
  <si>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</si>
  <si>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</si>
  <si>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</si>
  <si>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</si>
  <si>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</si>
  <si>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</si>
  <si>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</si>
  <si>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</si>
  <si>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</si>
  <si>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</si>
  <si>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</si>
  <si>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</si>
  <si>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</si>
  <si>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</si>
  <si>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</si>
  <si>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</si>
  <si>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</si>
  <si>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</si>
  <si>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</si>
  <si>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</si>
  <si>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</si>
  <si>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</si>
  <si>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</si>
  <si>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</si>
  <si>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</si>
  <si>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</si>
  <si>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</si>
  <si>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</si>
  <si>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</si>
  <si>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</si>
  <si>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</si>
  <si>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</si>
  <si>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</si>
  <si>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</si>
  <si>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</si>
  <si>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</si>
  <si>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</si>
  <si>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</si>
  <si>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</si>
  <si>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</si>
  <si>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</si>
  <si>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</si>
  <si>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</si>
  <si>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</si>
  <si>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</si>
  <si>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</si>
  <si>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</si>
  <si>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</si>
  <si>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</si>
  <si>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</si>
  <si>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</si>
  <si>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</si>
  <si>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</si>
  <si>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</si>
  <si>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</si>
  <si>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</si>
  <si>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</si>
  <si>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</si>
  <si>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</si>
  <si>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</si>
  <si>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</si>
  <si>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</si>
  <si>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</si>
  <si>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</si>
  <si>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</si>
  <si>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</si>
  <si>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</si>
  <si>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</si>
  <si>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</si>
  <si>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</si>
  <si>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</si>
  <si>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</si>
  <si>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</si>
  <si>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</si>
  <si>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</si>
  <si>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</si>
  <si>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</si>
  <si>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</si>
  <si>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</si>
  <si>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</si>
  <si>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</si>
  <si>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</si>
  <si>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</si>
  <si>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</si>
  <si>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</si>
  <si>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</si>
  <si>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</si>
  <si>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</si>
  <si>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</si>
  <si>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</si>
  <si>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</si>
  <si>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</si>
  <si>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</si>
  <si>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</si>
  <si>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</si>
  <si>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</si>
  <si>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</si>
  <si>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</si>
  <si>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</si>
  <si>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</si>
  <si>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</si>
  <si>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</si>
  <si>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</si>
  <si>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</si>
  <si>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</si>
  <si>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</si>
  <si>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</si>
  <si>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</si>
  <si>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</si>
  <si>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</si>
  <si>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</si>
  <si>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</si>
  <si>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</si>
  <si>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</si>
  <si>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</si>
  <si>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</si>
  <si>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</si>
  <si>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</si>
  <si>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</si>
  <si>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</si>
  <si>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</si>
  <si>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</si>
  <si>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</si>
  <si>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</si>
  <si>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</si>
  <si>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</si>
  <si>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</si>
  <si>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</si>
  <si>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</si>
  <si>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</si>
  <si>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</si>
  <si>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</si>
  <si>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</si>
  <si>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</si>
  <si>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</si>
  <si>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</si>
  <si>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</si>
  <si>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</si>
  <si>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</si>
  <si>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</si>
  <si>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</si>
  <si>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</si>
  <si>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</si>
  <si>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</si>
  <si>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</si>
  <si>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</si>
  <si>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</si>
  <si>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</si>
  <si>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</si>
  <si>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</si>
  <si>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</si>
  <si>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</si>
  <si>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</si>
  <si>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</si>
  <si>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</si>
  <si>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</si>
  <si>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</si>
  <si>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</si>
  <si>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</si>
  <si>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</si>
  <si>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</si>
  <si>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</si>
  <si>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</si>
  <si>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</si>
  <si>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</si>
  <si>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</si>
  <si>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</si>
  <si>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</si>
  <si>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</si>
  <si>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</si>
  <si>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</si>
  <si>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</si>
  <si>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</si>
  <si>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</si>
  <si>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</si>
  <si>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</si>
  <si>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</si>
  <si>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</si>
  <si>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</si>
  <si>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</si>
  <si>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</si>
  <si>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</si>
  <si>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</si>
  <si>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</si>
  <si>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</si>
  <si>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</si>
  <si>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</si>
  <si>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</si>
  <si>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</si>
  <si>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</si>
  <si>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</si>
  <si>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</si>
  <si>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</si>
  <si>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</si>
  <si>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</si>
  <si>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</si>
  <si>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</si>
  <si>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</si>
  <si>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</si>
  <si>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</si>
  <si>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</si>
  <si>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</si>
  <si>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</si>
  <si>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</si>
  <si>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</si>
  <si>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</si>
  <si>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</si>
  <si>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</si>
  <si>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</si>
  <si>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</si>
  <si>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</si>
  <si>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</si>
  <si>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</si>
  <si>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</si>
  <si>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</si>
  <si>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</si>
  <si>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</si>
  <si>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</si>
  <si>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</si>
  <si>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</si>
  <si>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</si>
  <si>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</si>
  <si>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</si>
  <si>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</si>
  <si>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</si>
  <si>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</si>
  <si>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</si>
  <si>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</si>
  <si>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</si>
  <si>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</si>
  <si>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</si>
  <si>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</si>
  <si>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</si>
  <si>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</si>
  <si>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</si>
  <si>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</si>
  <si>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</si>
  <si>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</si>
  <si>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</si>
  <si>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</si>
  <si>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</si>
  <si>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</si>
  <si>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</si>
  <si>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</si>
  <si>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</si>
  <si>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</si>
  <si>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</si>
  <si>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</si>
  <si>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</si>
  <si>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</si>
  <si>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</si>
  <si>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</si>
  <si>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</si>
  <si>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</si>
  <si>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</si>
  <si>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</si>
  <si>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</si>
  <si>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</si>
  <si>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</si>
  <si>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</si>
  <si>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</si>
  <si>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</si>
  <si>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</si>
  <si>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</si>
  <si>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</si>
  <si>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</si>
  <si>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</si>
  <si>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</si>
  <si>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</si>
  <si>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</si>
  <si>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</si>
  <si>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</si>
  <si>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</si>
  <si>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</si>
  <si>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</si>
  <si>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</si>
  <si>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</si>
  <si>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</si>
  <si>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</si>
  <si>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</si>
  <si>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</si>
  <si>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</si>
  <si>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</si>
  <si>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</si>
  <si>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</si>
  <si>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</si>
  <si>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</si>
  <si>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</si>
  <si>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</si>
  <si>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</si>
  <si>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</si>
  <si>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</si>
  <si>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</si>
  <si>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</si>
  <si>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</si>
  <si>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</si>
  <si>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</si>
  <si>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</si>
  <si>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</si>
  <si>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</si>
  <si>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</si>
  <si>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</si>
  <si>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</si>
  <si>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</si>
  <si>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</si>
  <si>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</si>
  <si>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</si>
  <si>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</si>
  <si>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</si>
  <si>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</si>
  <si>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</si>
  <si>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</si>
  <si>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</si>
  <si>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</si>
  <si>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</si>
  <si>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</si>
  <si>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</si>
  <si>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</si>
  <si>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</si>
  <si>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</si>
  <si>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</si>
  <si>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</si>
  <si>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</si>
  <si>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</si>
  <si>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</si>
  <si>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</si>
  <si>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</si>
  <si>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</si>
  <si>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</si>
  <si>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</si>
  <si>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</si>
  <si>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</si>
  <si>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</si>
  <si>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</si>
  <si>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</si>
  <si>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</si>
  <si>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</si>
  <si>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</si>
  <si>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</si>
  <si>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</si>
  <si>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</si>
  <si>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</si>
  <si>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</si>
  <si>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</si>
  <si>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</si>
  <si>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</si>
  <si>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</si>
  <si>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</si>
  <si>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</si>
  <si>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</si>
  <si>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</si>
  <si>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</si>
  <si>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</si>
  <si>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</si>
  <si>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</si>
  <si>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</si>
  <si>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</si>
  <si>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</si>
  <si>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</si>
  <si>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</si>
  <si>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</si>
  <si>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</si>
  <si>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</si>
  <si>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</si>
  <si>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</si>
  <si>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</si>
  <si>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</si>
  <si>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</si>
  <si>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</si>
  <si>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</si>
  <si>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</si>
  <si>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</si>
  <si>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</si>
  <si>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</si>
  <si>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</si>
  <si>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</si>
  <si>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</si>
  <si>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</si>
  <si>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</si>
  <si>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</si>
  <si>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</si>
  <si>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</si>
  <si>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</si>
  <si>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</si>
  <si>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</si>
  <si>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</si>
  <si>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</si>
  <si>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</si>
  <si>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</si>
  <si>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</si>
  <si>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</si>
  <si>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</si>
  <si>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</si>
  <si>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</si>
  <si>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</si>
  <si>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</si>
  <si>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</si>
  <si>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</si>
  <si>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</si>
  <si>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</si>
  <si>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</si>
  <si>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</si>
  <si>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</si>
  <si>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</si>
  <si>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</si>
  <si>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</si>
  <si>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</si>
  <si>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</si>
  <si>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</si>
  <si>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</si>
  <si>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</si>
  <si>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</si>
  <si>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</si>
  <si>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</si>
  <si>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</si>
  <si>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</si>
  <si>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</si>
  <si>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</si>
  <si>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</si>
  <si>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</si>
  <si>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</si>
  <si>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</si>
  <si>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</si>
  <si>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</si>
  <si>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</si>
  <si>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</si>
  <si>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</si>
  <si>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</si>
  <si>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</si>
  <si>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</si>
  <si>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</si>
  <si>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</si>
  <si>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</si>
  <si>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</si>
  <si>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</si>
  <si>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</si>
  <si>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</si>
  <si>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</si>
  <si>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</si>
  <si>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</si>
  <si>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</si>
  <si>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</si>
  <si>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</si>
  <si>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</si>
  <si>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</si>
  <si>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</si>
  <si>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</si>
  <si>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</si>
  <si>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</si>
  <si>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</si>
  <si>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</si>
  <si>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</si>
  <si>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</si>
  <si>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</si>
  <si>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</si>
  <si>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</si>
  <si>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</si>
  <si>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</si>
  <si>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</si>
  <si>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</si>
  <si>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</si>
  <si>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</si>
  <si>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</si>
  <si>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</si>
  <si>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</si>
  <si>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</si>
  <si>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</si>
  <si>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</si>
  <si>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</si>
  <si>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</si>
  <si>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</si>
  <si>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</si>
  <si>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</si>
  <si>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</si>
  <si>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</si>
  <si>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</si>
  <si>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</si>
  <si>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</si>
  <si>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</si>
  <si>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</si>
  <si>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</si>
  <si>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</si>
  <si>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</si>
  <si>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</si>
  <si>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</si>
  <si>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</si>
  <si>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</si>
  <si>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</si>
  <si>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</si>
  <si>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</si>
  <si>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</si>
  <si>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</si>
  <si>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</si>
  <si>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</si>
  <si>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</si>
  <si>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</si>
  <si>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</si>
  <si>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</si>
  <si>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</si>
  <si>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</si>
  <si>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</si>
  <si>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</si>
  <si>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</si>
  <si>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</si>
  <si>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</si>
  <si>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</si>
  <si>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</si>
  <si>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</si>
  <si>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</si>
  <si>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</si>
  <si>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</si>
  <si>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</si>
  <si>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</si>
  <si>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</si>
  <si>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</si>
  <si>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</si>
  <si>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</si>
  <si>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</si>
  <si>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</si>
  <si>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</si>
  <si>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</si>
  <si>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</si>
  <si>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</si>
  <si>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</si>
  <si>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</si>
  <si>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</si>
  <si>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</si>
  <si>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</si>
  <si>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</si>
  <si>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</si>
  <si>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</si>
  <si>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</si>
  <si>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</si>
  <si>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</si>
  <si>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</si>
  <si>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</si>
  <si>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</si>
  <si>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</si>
  <si>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</si>
  <si>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</si>
  <si>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</si>
  <si>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</si>
  <si>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</si>
  <si>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</si>
  <si>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</si>
  <si>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</si>
  <si>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</si>
  <si>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</si>
  <si>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</si>
  <si>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</si>
  <si>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</si>
  <si>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</si>
  <si>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</si>
  <si>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</si>
  <si>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</si>
  <si>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</si>
  <si>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</si>
  <si>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</si>
  <si>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</si>
  <si>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</si>
  <si>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</si>
  <si>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</si>
  <si>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</si>
  <si>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</si>
  <si>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</si>
  <si>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</si>
  <si>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</si>
  <si>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</si>
  <si>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</si>
  <si>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</si>
  <si>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</si>
  <si>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</si>
  <si>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</si>
  <si>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</si>
  <si>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</si>
  <si>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</si>
  <si>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</si>
  <si>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</si>
  <si>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</si>
  <si>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</si>
  <si>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</si>
  <si>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</si>
  <si>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</si>
  <si>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</si>
  <si>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</si>
  <si>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</si>
  <si>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</si>
  <si>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</si>
  <si>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</si>
  <si>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</si>
  <si>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</si>
  <si>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</si>
  <si>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</si>
  <si>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</si>
  <si>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</si>
  <si>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</si>
  <si>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</si>
  <si>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</si>
  <si>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</si>
  <si>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</si>
  <si>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</si>
  <si>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</si>
  <si>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</si>
  <si>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</si>
  <si>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</si>
  <si>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</si>
  <si>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</si>
  <si>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</si>
  <si>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</si>
  <si>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</si>
  <si>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</si>
  <si>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</si>
  <si>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</si>
  <si>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</si>
  <si>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</si>
  <si>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</si>
  <si>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</si>
  <si>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</si>
  <si>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</si>
  <si>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</si>
  <si>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</si>
  <si>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</si>
  <si>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</si>
  <si>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</si>
  <si>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</si>
  <si>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</si>
  <si>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</si>
  <si>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</si>
  <si>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</si>
  <si>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</si>
  <si>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</si>
  <si>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</si>
  <si>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</si>
  <si>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</si>
  <si>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</si>
  <si>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</si>
  <si>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</si>
  <si>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</si>
  <si>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</si>
  <si>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</si>
  <si>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</si>
  <si>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</si>
  <si>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</si>
  <si>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</si>
  <si>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</si>
  <si>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</si>
  <si>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</si>
  <si>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</si>
  <si>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</si>
  <si>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</si>
  <si>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</si>
  <si>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</si>
  <si>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</si>
  <si>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</si>
  <si>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</si>
  <si>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</si>
  <si>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</si>
  <si>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</si>
  <si>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</si>
  <si>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</si>
  <si>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</si>
  <si>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</si>
  <si>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</si>
  <si>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</si>
  <si>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</si>
  <si>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</si>
  <si>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</si>
  <si>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</si>
  <si>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</si>
  <si>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</si>
  <si>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</si>
  <si>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</si>
  <si>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</si>
  <si>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</si>
  <si>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</si>
  <si>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</si>
  <si>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</si>
  <si>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</si>
  <si>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</si>
  <si>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</si>
  <si>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</si>
  <si>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</si>
  <si>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</si>
  <si>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</si>
  <si>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</si>
  <si>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</si>
  <si>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</si>
  <si>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</si>
  <si>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</si>
  <si>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</si>
  <si>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</si>
  <si>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</si>
  <si>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</si>
  <si>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</si>
  <si>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</si>
  <si>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</si>
  <si>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</si>
  <si>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</si>
  <si>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</si>
  <si>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</si>
  <si>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</si>
  <si>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</si>
  <si>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</si>
  <si>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</si>
  <si>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</si>
  <si>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</si>
  <si>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</si>
  <si>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</si>
  <si>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</si>
  <si>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</si>
  <si>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</si>
  <si>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</si>
  <si>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</si>
  <si>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</si>
  <si>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</si>
  <si>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</si>
  <si>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</si>
  <si>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</si>
  <si>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</si>
  <si>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</si>
  <si>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</si>
  <si>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</si>
  <si>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</si>
  <si>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</si>
  <si>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</si>
  <si>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</si>
  <si>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</si>
  <si>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</si>
  <si>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</si>
  <si>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</si>
  <si>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</si>
  <si>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</si>
  <si>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</si>
  <si>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</si>
  <si>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</si>
  <si>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</si>
  <si>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</si>
  <si>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</si>
  <si>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</si>
  <si>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</si>
  <si>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</si>
  <si>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</si>
  <si>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</si>
  <si>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</si>
  <si>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</si>
  <si>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</si>
  <si>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</si>
  <si>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</si>
  <si>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</si>
  <si>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</si>
  <si>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</si>
  <si>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</si>
  <si>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</si>
  <si>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</si>
  <si>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</si>
  <si>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</si>
  <si>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</si>
  <si>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</si>
  <si>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</si>
  <si>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</si>
  <si>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</si>
  <si>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</si>
  <si>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</si>
  <si>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</si>
  <si>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</si>
  <si>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</si>
  <si>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</si>
  <si>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</si>
  <si>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</si>
  <si>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</si>
  <si>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</si>
  <si>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</si>
  <si>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</si>
  <si>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</si>
  <si>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</si>
  <si>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</si>
  <si>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</si>
  <si>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</si>
  <si>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</si>
  <si>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</si>
  <si>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</si>
  <si>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</si>
  <si>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</si>
  <si>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</si>
  <si>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</si>
  <si>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</si>
  <si>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</si>
  <si>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</si>
  <si>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</si>
  <si>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</si>
  <si>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</si>
  <si>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</si>
  <si>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</si>
  <si>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</si>
  <si>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</si>
  <si>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</si>
  <si>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</si>
  <si>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</si>
  <si>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</si>
  <si>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</si>
  <si>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</si>
  <si>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</si>
  <si>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</si>
  <si>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</si>
  <si>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</si>
  <si>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</si>
  <si>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</si>
  <si>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</si>
  <si>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</si>
  <si>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</si>
  <si>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</si>
  <si>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</si>
  <si>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</si>
  <si>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</si>
  <si>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</si>
  <si>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</si>
  <si>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</si>
  <si>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</si>
  <si>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</si>
  <si>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</si>
  <si>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</si>
  <si>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</si>
  <si>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</si>
  <si>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</si>
  <si>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</si>
  <si>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</si>
  <si>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</si>
  <si>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</si>
  <si>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</si>
  <si>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</si>
  <si>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</si>
  <si>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</si>
  <si>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</si>
  <si>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</si>
  <si>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</si>
  <si>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</si>
  <si>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</si>
  <si>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</si>
  <si>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</si>
  <si>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</si>
  <si>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</si>
  <si>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</si>
  <si>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</si>
  <si>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</si>
  <si>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</si>
  <si>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</si>
  <si>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</si>
  <si>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</si>
  <si>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</si>
  <si>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</si>
  <si>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</si>
  <si>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</si>
  <si>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</si>
  <si>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</si>
  <si>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</si>
  <si>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</si>
  <si>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</si>
  <si>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</si>
  <si>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</si>
  <si>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</si>
  <si>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</si>
  <si>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</si>
  <si>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</si>
  <si>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</si>
  <si>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</si>
  <si>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</si>
  <si>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</si>
  <si>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</si>
  <si>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</si>
  <si>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</si>
  <si>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</si>
  <si>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</si>
  <si>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</si>
  <si>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</si>
  <si>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</si>
  <si>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</si>
  <si>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</si>
  <si>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</si>
  <si>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</si>
  <si>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</si>
  <si>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</si>
  <si>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</si>
  <si>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</si>
  <si>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</si>
  <si>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</si>
  <si>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</si>
  <si>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</si>
  <si>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</si>
  <si>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</si>
  <si>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</si>
  <si>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</si>
  <si>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</si>
  <si>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</si>
  <si>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</si>
  <si>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</si>
  <si>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</si>
  <si>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</si>
  <si>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</si>
  <si>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</si>
  <si>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</si>
  <si>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</si>
  <si>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</si>
  <si>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</si>
  <si>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</si>
  <si>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</si>
  <si>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</si>
  <si>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</si>
  <si>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</si>
  <si>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</si>
  <si>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</si>
  <si>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</si>
  <si>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</si>
  <si>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</si>
  <si>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</si>
  <si>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</si>
  <si>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</si>
  <si>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</si>
  <si>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</si>
  <si>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</si>
  <si>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</si>
  <si>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</si>
  <si>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</si>
  <si>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</si>
  <si>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</si>
  <si>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</si>
  <si>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</si>
  <si>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</si>
  <si>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</si>
  <si>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</si>
  <si>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</si>
  <si>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</si>
  <si>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</si>
  <si>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</si>
  <si>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</si>
  <si>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</si>
  <si>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</si>
  <si>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</si>
  <si>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</si>
  <si>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</si>
  <si>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</si>
  <si>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</si>
  <si>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</si>
  <si>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</si>
  <si>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</si>
  <si>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</si>
  <si>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</si>
  <si>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</si>
  <si>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</si>
  <si>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</si>
  <si>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</si>
  <si>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</si>
  <si>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</si>
  <si>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</si>
  <si>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</si>
  <si>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</si>
  <si>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</si>
  <si>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</si>
  <si>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</si>
  <si>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</si>
  <si>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</si>
  <si>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</si>
  <si>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</si>
  <si>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</si>
  <si>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</si>
  <si>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</si>
  <si>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</si>
  <si>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</si>
  <si>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</si>
  <si>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</si>
  <si>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</si>
  <si>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</si>
  <si>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</si>
  <si>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</si>
  <si>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</si>
  <si>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</si>
  <si>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</si>
  <si>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</si>
  <si>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</si>
  <si>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</si>
  <si>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</si>
  <si>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</si>
  <si>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</si>
  <si>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</si>
  <si>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</si>
  <si>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</si>
  <si>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</si>
  <si>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</si>
  <si>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</si>
  <si>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</si>
  <si>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</si>
  <si>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</si>
  <si>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</si>
  <si>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</si>
  <si>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</si>
  <si>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</si>
  <si>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</si>
  <si>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</si>
  <si>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</si>
  <si>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</si>
  <si>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</si>
  <si>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</si>
  <si>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</si>
  <si>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</si>
  <si>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</si>
  <si>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</si>
  <si>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</si>
  <si>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</si>
  <si>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</si>
  <si>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</si>
  <si>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</si>
  <si>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</si>
  <si>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</si>
  <si>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</si>
  <si>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</si>
  <si>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</si>
  <si>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</si>
  <si>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</si>
  <si>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</si>
  <si>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</si>
  <si>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</si>
  <si>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</si>
  <si>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</si>
  <si>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</si>
  <si>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</si>
  <si>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</si>
  <si>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</si>
  <si>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</si>
  <si>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</si>
  <si>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</si>
  <si>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</si>
  <si>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</si>
  <si>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</si>
  <si>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</si>
  <si>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</si>
  <si>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</si>
  <si>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</si>
  <si>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</si>
  <si>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</si>
  <si>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</si>
  <si>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</si>
  <si>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</si>
  <si>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</si>
  <si>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</si>
  <si>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</si>
  <si>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</si>
  <si>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</si>
  <si>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</si>
  <si>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</si>
  <si>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</si>
  <si>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</si>
  <si>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</si>
  <si>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</si>
  <si>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</si>
  <si>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</si>
  <si>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</si>
  <si>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</si>
  <si>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</si>
  <si>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</si>
  <si>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</si>
  <si>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</si>
  <si>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</si>
  <si>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</si>
  <si>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</si>
  <si>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</si>
  <si>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</si>
  <si>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</si>
  <si>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</si>
  <si>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</si>
  <si>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</si>
  <si>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</si>
  <si>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</si>
  <si>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</si>
  <si>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</si>
  <si>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</si>
  <si>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</si>
  <si>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</si>
  <si>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</si>
  <si>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</si>
  <si>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</si>
  <si>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</si>
  <si>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</si>
  <si>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</si>
  <si>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</si>
  <si>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</si>
  <si>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</si>
  <si>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</si>
  <si>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</si>
  <si>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</si>
  <si>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</si>
  <si>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</si>
  <si>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</si>
  <si>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</si>
  <si>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</si>
  <si>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</si>
  <si>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</si>
  <si>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</si>
  <si>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</si>
  <si>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</si>
  <si>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</si>
  <si>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</si>
  <si>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</si>
  <si>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</si>
  <si>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</si>
  <si>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</si>
  <si>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</si>
  <si>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</si>
  <si>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</si>
  <si>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</si>
  <si>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</si>
  <si>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</si>
  <si>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</si>
  <si>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</si>
  <si>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</si>
  <si>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</si>
  <si>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</si>
  <si>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</si>
  <si>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</si>
  <si>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</si>
  <si>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</si>
  <si>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</si>
  <si>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</si>
  <si>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</si>
  <si>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</si>
  <si>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</si>
  <si>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</si>
  <si>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</si>
  <si>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</si>
  <si>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</si>
  <si>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</si>
  <si>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</si>
  <si>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</si>
  <si>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</si>
  <si>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</si>
  <si>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</si>
  <si>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</si>
  <si>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</si>
  <si>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</si>
  <si>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</si>
  <si>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</si>
  <si>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</si>
  <si>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</si>
  <si>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</si>
  <si>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</si>
  <si>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</si>
  <si>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</si>
  <si>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</si>
  <si>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</si>
  <si>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</si>
  <si>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</si>
  <si>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</si>
  <si>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</si>
  <si>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</si>
  <si>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</si>
  <si>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</si>
  <si>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</si>
  <si>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</si>
  <si>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</si>
  <si>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</si>
  <si>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</si>
  <si>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</si>
  <si>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</si>
  <si>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</si>
  <si>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</si>
  <si>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</si>
  <si>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</si>
  <si>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</si>
  <si>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</si>
  <si>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</si>
  <si>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</si>
  <si>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</si>
  <si>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</si>
  <si>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</si>
  <si>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</si>
  <si>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</si>
  <si>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</si>
  <si>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</si>
  <si>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</si>
  <si>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</si>
  <si>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</si>
  <si>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</si>
  <si>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</si>
  <si>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</si>
  <si>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</si>
  <si>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</si>
  <si>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</si>
  <si>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</si>
  <si>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</si>
  <si>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</si>
  <si>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</si>
  <si>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</si>
  <si>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</si>
  <si>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</si>
  <si>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</si>
  <si>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</si>
  <si>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</si>
  <si>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</si>
  <si>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</si>
  <si>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</si>
  <si>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</si>
  <si>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</si>
  <si>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</si>
  <si>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</si>
  <si>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</si>
  <si>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</si>
  <si>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</si>
  <si>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</si>
  <si>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</si>
  <si>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</si>
  <si>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</si>
  <si>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</si>
  <si>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</si>
  <si>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</si>
  <si>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</si>
  <si>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</si>
  <si>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</si>
  <si>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</si>
  <si>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</si>
  <si>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</si>
  <si>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</si>
  <si>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</si>
  <si>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</si>
  <si>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</si>
  <si>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</si>
  <si>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</si>
  <si>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</si>
  <si>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</si>
  <si>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</si>
  <si>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</si>
  <si>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</si>
  <si>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</si>
  <si>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</si>
  <si>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</si>
  <si>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</si>
  <si>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</si>
  <si>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</si>
  <si>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</si>
  <si>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</si>
  <si>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</si>
  <si>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</si>
  <si>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</si>
  <si>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</si>
  <si>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</si>
  <si>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</si>
  <si>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</si>
  <si>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</si>
  <si>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</si>
  <si>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</si>
  <si>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</si>
  <si>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</si>
  <si>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</si>
  <si>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</si>
  <si>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</si>
  <si>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</si>
  <si>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</si>
  <si>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</si>
  <si>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</si>
  <si>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</si>
  <si>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</si>
  <si>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</si>
  <si>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</si>
  <si>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</si>
  <si>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</si>
  <si>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</si>
  <si>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</si>
  <si>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</si>
  <si>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</si>
  <si>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</si>
  <si>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</si>
  <si>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</si>
  <si>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</si>
  <si>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</si>
  <si>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</si>
  <si>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</si>
  <si>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</si>
  <si>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</si>
  <si>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</si>
  <si>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</si>
  <si>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</si>
  <si>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</si>
  <si>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</si>
  <si>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</si>
  <si>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</si>
  <si>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</si>
  <si>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</si>
  <si>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</si>
  <si>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</si>
  <si>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</si>
  <si>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</si>
  <si>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</si>
  <si>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</si>
  <si>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</si>
  <si>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</si>
  <si>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</si>
  <si>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</si>
  <si>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</si>
  <si>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</si>
  <si>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</si>
  <si>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</si>
  <si>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</si>
  <si>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</si>
  <si>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</si>
  <si>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</si>
  <si>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</si>
  <si>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</si>
  <si>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</si>
  <si>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</si>
  <si>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</si>
  <si>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</si>
  <si>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</si>
  <si>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</si>
  <si>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</si>
  <si>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</si>
  <si>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</si>
  <si>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</si>
  <si>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</si>
  <si>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</si>
  <si>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</si>
  <si>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</si>
  <si>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</si>
  <si>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</si>
  <si>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</si>
  <si>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</si>
  <si>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</si>
  <si>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</si>
  <si>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</si>
  <si>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</si>
  <si>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</si>
  <si>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</si>
  <si>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</si>
  <si>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</si>
  <si>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</si>
  <si>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</si>
  <si>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</si>
  <si>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</si>
  <si>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</si>
  <si>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</si>
  <si>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</si>
  <si>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</si>
  <si>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</si>
  <si>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</si>
  <si>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</si>
  <si>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</si>
  <si>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</si>
  <si>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</si>
  <si>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</si>
  <si>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</si>
  <si>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</si>
  <si>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</si>
  <si>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</si>
  <si>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</si>
  <si>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</si>
  <si>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</si>
  <si>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</si>
  <si>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</si>
  <si>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</si>
  <si>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</si>
  <si>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</si>
  <si>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</si>
  <si>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</si>
  <si>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</si>
  <si>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</si>
  <si>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</si>
  <si>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</si>
  <si>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</si>
  <si>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</si>
  <si>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</si>
  <si>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</si>
  <si>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</si>
  <si>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</si>
  <si>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</si>
  <si>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</si>
  <si>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</si>
  <si>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</si>
  <si>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</si>
  <si>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</si>
  <si>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</si>
  <si>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</si>
  <si>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</si>
  <si>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</si>
  <si>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</si>
  <si>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</si>
  <si>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</si>
  <si>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</si>
  <si>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</si>
  <si>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</si>
  <si>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</si>
  <si>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</si>
  <si>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</si>
  <si>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</si>
  <si>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</si>
  <si>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</si>
  <si>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</si>
  <si>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</si>
  <si>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</si>
  <si>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</si>
  <si>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</si>
  <si>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</si>
  <si>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</si>
  <si>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</si>
  <si>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</si>
  <si>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</si>
  <si>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</si>
  <si>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</si>
  <si>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</si>
  <si>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</si>
  <si>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</si>
  <si>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</si>
  <si>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</si>
  <si>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</si>
  <si>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</si>
  <si>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</si>
  <si>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</si>
  <si>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</si>
  <si>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</si>
  <si>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</si>
  <si>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</si>
  <si>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</si>
  <si>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</si>
  <si>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</si>
  <si>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</si>
  <si>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</si>
  <si>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</si>
  <si>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</si>
  <si>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</si>
  <si>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</si>
  <si>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</si>
  <si>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</si>
  <si>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</si>
  <si>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</si>
  <si>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</si>
  <si>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</si>
  <si>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</si>
  <si>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</si>
  <si>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</si>
  <si>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</si>
  <si>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</si>
  <si>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</si>
  <si>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</si>
  <si>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</si>
  <si>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</si>
  <si>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</si>
  <si>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</si>
  <si>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</si>
  <si>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</si>
  <si>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</si>
  <si>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</si>
  <si>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</si>
  <si>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</si>
  <si>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</si>
  <si>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</si>
  <si>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</si>
  <si>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</si>
  <si>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</si>
  <si>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</si>
  <si>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</si>
  <si>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</si>
  <si>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</si>
  <si>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</si>
  <si>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</si>
  <si>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</si>
  <si>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</si>
  <si>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</si>
  <si>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</si>
  <si>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</si>
  <si>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</si>
  <si>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</si>
  <si>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</si>
  <si>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</si>
  <si>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</si>
  <si>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</si>
  <si>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</si>
  <si>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</si>
  <si>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</si>
  <si>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</si>
  <si>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</si>
  <si>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</si>
  <si>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</si>
  <si>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</si>
  <si>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</si>
  <si>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</si>
  <si>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</si>
  <si>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</si>
  <si>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</si>
  <si>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</si>
  <si>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</si>
  <si>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</si>
  <si>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</si>
  <si>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</si>
  <si>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</si>
  <si>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</si>
  <si>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</si>
  <si>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</si>
  <si>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</si>
  <si>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</si>
  <si>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</si>
  <si>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</si>
  <si>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</si>
  <si>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</si>
  <si>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</si>
  <si>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</si>
  <si>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</si>
  <si>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</si>
  <si>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</si>
  <si>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</si>
  <si>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</si>
  <si>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</si>
  <si>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</si>
  <si>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</si>
  <si>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</si>
  <si>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</si>
  <si>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</si>
  <si>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</si>
  <si>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</si>
  <si>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</si>
  <si>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</si>
  <si>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</si>
  <si>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</si>
  <si>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</si>
  <si>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</si>
  <si>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</si>
  <si>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</si>
  <si>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</si>
  <si>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</si>
  <si>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</si>
  <si>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</si>
  <si>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</si>
  <si>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</si>
  <si>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</si>
  <si>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</si>
  <si>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</si>
  <si>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</si>
  <si>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</si>
  <si>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</si>
  <si>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</si>
  <si>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</si>
  <si>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</si>
  <si>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</si>
  <si>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</si>
  <si>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</si>
  <si>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</si>
  <si>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</si>
  <si>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</si>
  <si>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</si>
  <si>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</si>
  <si>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</si>
  <si>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</si>
  <si>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</si>
  <si>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</si>
  <si>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</si>
  <si>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</si>
  <si>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</si>
  <si>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</si>
  <si>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</si>
  <si>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</si>
  <si>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</si>
  <si>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</si>
  <si>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</si>
  <si>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</si>
  <si>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</si>
  <si>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</si>
  <si>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</si>
  <si>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</si>
  <si>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</si>
  <si>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</si>
  <si>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</si>
  <si>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</si>
  <si>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</si>
  <si>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</si>
  <si>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</si>
  <si>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</si>
  <si>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</si>
  <si>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</si>
  <si>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</si>
  <si>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</si>
  <si>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</si>
  <si>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</si>
  <si>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</si>
  <si>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</si>
  <si>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</si>
  <si>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</si>
  <si>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</si>
  <si>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</si>
  <si>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</si>
  <si>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</si>
  <si>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</si>
  <si>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</si>
  <si>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</si>
  <si>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</si>
  <si>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</si>
  <si>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</si>
  <si>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</si>
  <si>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</si>
  <si>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</si>
  <si>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</si>
  <si>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</si>
  <si>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</si>
  <si>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</si>
  <si>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</si>
  <si>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</si>
  <si>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</si>
  <si>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</si>
  <si>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</si>
  <si>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</si>
  <si>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</si>
  <si>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</si>
  <si>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</si>
  <si>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</si>
  <si>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</si>
  <si>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</si>
  <si>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</si>
  <si>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</si>
  <si>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</si>
  <si>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</si>
  <si>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</si>
  <si>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</si>
  <si>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</si>
  <si>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</si>
  <si>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</si>
  <si>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</si>
  <si>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</si>
  <si>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</si>
  <si>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</si>
  <si>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</si>
  <si>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</si>
  <si>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</si>
  <si>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</si>
  <si>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</si>
  <si>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</si>
  <si>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</si>
  <si>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</si>
  <si>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</si>
  <si>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</si>
  <si>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</si>
  <si>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</si>
  <si>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</si>
  <si>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</si>
  <si>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</si>
  <si>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</si>
  <si>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</si>
  <si>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</si>
  <si>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</si>
  <si>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</si>
  <si>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</si>
  <si>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</si>
  <si>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</si>
  <si>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</si>
  <si>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</si>
  <si>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</si>
  <si>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</si>
  <si>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</si>
  <si>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</si>
  <si>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</si>
  <si>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</si>
  <si>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</si>
  <si>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</si>
  <si>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</si>
  <si>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</si>
  <si>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</si>
  <si>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</si>
  <si>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</si>
  <si>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</si>
  <si>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</si>
  <si>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</si>
  <si>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</si>
  <si>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</si>
  <si>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</si>
  <si>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</si>
  <si>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</si>
  <si>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</si>
  <si>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</si>
  <si>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</si>
  <si>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</si>
  <si>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</si>
  <si>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</si>
  <si>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</si>
  <si>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</si>
  <si>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</si>
  <si>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</si>
  <si>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</si>
  <si>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</si>
  <si>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</si>
  <si>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</si>
  <si>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</si>
  <si>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</si>
  <si>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</si>
  <si>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</si>
  <si>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</si>
  <si>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</si>
  <si>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</si>
  <si>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</si>
  <si>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</si>
  <si>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</si>
  <si>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</si>
  <si>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</si>
  <si>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</si>
  <si>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</si>
  <si>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</si>
  <si>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</si>
  <si>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</si>
  <si>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</si>
  <si>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</si>
  <si>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</si>
  <si>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</si>
  <si>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</si>
  <si>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</si>
  <si>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</si>
  <si>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</si>
  <si>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</si>
  <si>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</si>
  <si>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</si>
  <si>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</si>
  <si>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</si>
  <si>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</si>
  <si>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</si>
  <si>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</si>
  <si>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</si>
  <si>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</si>
  <si>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</si>
  <si>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</si>
  <si>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</si>
  <si>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</si>
  <si>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</si>
  <si>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</si>
  <si>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</si>
  <si>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</si>
  <si>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</si>
  <si>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</si>
  <si>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</si>
  <si>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</si>
  <si>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</si>
  <si>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</si>
  <si>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</si>
  <si>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</si>
  <si>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</si>
  <si>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</si>
  <si>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</si>
  <si>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</si>
  <si>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</si>
  <si>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</si>
  <si>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</si>
  <si>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</si>
  <si>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</si>
  <si>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</si>
  <si>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</si>
  <si>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</si>
  <si>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</si>
  <si>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</si>
  <si>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</si>
  <si>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</si>
  <si>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</si>
  <si>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</si>
  <si>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</si>
  <si>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</si>
  <si>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</si>
  <si>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</si>
  <si>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</si>
  <si>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</si>
  <si>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</si>
  <si>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</si>
  <si>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</si>
  <si>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</si>
  <si>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</si>
  <si>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</si>
  <si>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</si>
  <si>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</si>
  <si>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</si>
  <si>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</si>
  <si>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</si>
  <si>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</si>
  <si>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</si>
  <si>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</si>
  <si>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</si>
  <si>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</si>
  <si>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</si>
  <si>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</si>
  <si>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</si>
  <si>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</si>
  <si>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</si>
  <si>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</si>
  <si>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</si>
  <si>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</si>
  <si>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</si>
  <si>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</si>
  <si>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</si>
  <si>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</si>
  <si>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</si>
  <si>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</si>
  <si>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</si>
  <si>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</si>
  <si>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</si>
  <si>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</si>
  <si>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</si>
  <si>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</si>
  <si>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</si>
  <si>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</si>
  <si>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</si>
  <si>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</si>
  <si>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</si>
  <si>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</si>
  <si>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</si>
  <si>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</si>
  <si>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</si>
  <si>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</si>
  <si>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</si>
  <si>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</si>
  <si>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</si>
  <si>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</si>
  <si>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</si>
  <si>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</si>
  <si>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</si>
  <si>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</si>
  <si>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</si>
  <si>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</si>
  <si>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</si>
  <si>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</si>
  <si>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</si>
  <si>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</si>
  <si>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</si>
  <si>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</si>
  <si>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</si>
  <si>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</si>
  <si>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</si>
  <si>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</si>
  <si>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</si>
  <si>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</si>
  <si>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</si>
  <si>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</si>
  <si>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</si>
  <si>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</si>
  <si>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</si>
  <si>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</si>
  <si>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</si>
  <si>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</si>
  <si>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</si>
  <si>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</si>
  <si>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</si>
  <si>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</si>
  <si>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</si>
  <si>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</si>
  <si>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</si>
  <si>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</si>
  <si>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</si>
  <si>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</si>
  <si>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</si>
  <si>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</si>
  <si>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</si>
  <si>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</si>
  <si>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</si>
  <si>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</si>
  <si>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</si>
  <si>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</si>
  <si>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</si>
  <si>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</si>
  <si>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</si>
  <si>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</si>
  <si>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</si>
  <si>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</si>
  <si>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</si>
  <si>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</si>
  <si>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</si>
  <si>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</si>
  <si>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</si>
  <si>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</si>
  <si>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</si>
  <si>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</si>
  <si>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</si>
  <si>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</si>
  <si>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</si>
  <si>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</si>
  <si>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</si>
  <si>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</si>
  <si>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</si>
  <si>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</si>
  <si>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</si>
  <si>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</si>
  <si>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</si>
  <si>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</si>
  <si>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</si>
  <si>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</si>
  <si>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</si>
  <si>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</si>
  <si>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</si>
  <si>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</si>
  <si>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</si>
  <si>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</si>
  <si>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</si>
  <si>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</si>
  <si>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</si>
  <si>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</si>
  <si>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</si>
  <si>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</si>
  <si>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</si>
  <si>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</si>
  <si>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</si>
  <si>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</si>
  <si>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</si>
  <si>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</si>
  <si>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</si>
  <si>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</si>
  <si>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</si>
  <si>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</si>
  <si>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</si>
  <si>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</si>
  <si>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</si>
  <si>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</si>
  <si>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</si>
  <si>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</si>
  <si>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</si>
  <si>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</si>
  <si>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</si>
  <si>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</si>
  <si>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</si>
  <si>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</si>
  <si>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</si>
  <si>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</si>
  <si>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</si>
  <si>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</si>
  <si>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</si>
  <si>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</si>
  <si>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</si>
  <si>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</si>
  <si>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</si>
  <si>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</si>
  <si>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</si>
  <si>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</si>
  <si>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</si>
  <si>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</si>
  <si>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</si>
  <si>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</si>
  <si>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</si>
  <si>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</si>
  <si>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</si>
  <si>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</si>
  <si>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</si>
  <si>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</si>
  <si>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</si>
  <si>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</si>
  <si>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</si>
  <si>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</si>
  <si>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</si>
  <si>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</si>
  <si>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</si>
  <si>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</si>
  <si>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</si>
  <si>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</si>
  <si>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</si>
  <si>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</si>
  <si>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</si>
  <si>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</si>
  <si>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</si>
  <si>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</si>
  <si>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</si>
  <si>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</si>
  <si>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</si>
  <si>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</si>
  <si>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</si>
  <si>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</si>
  <si>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</si>
  <si>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</si>
  <si>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</si>
  <si>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</si>
  <si>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</si>
  <si>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</si>
  <si>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</si>
  <si>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</si>
  <si>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</si>
  <si>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</si>
  <si>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</si>
  <si>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</si>
  <si>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</si>
  <si>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</si>
  <si>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</si>
  <si>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</si>
  <si>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</si>
  <si>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</si>
  <si>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</si>
  <si>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</si>
  <si>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</si>
  <si>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</si>
  <si>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</si>
  <si>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</si>
  <si>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</si>
  <si>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</si>
  <si>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</si>
  <si>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</si>
  <si>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</si>
  <si>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</si>
  <si>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</si>
  <si>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</si>
  <si>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</si>
  <si>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</si>
  <si>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</si>
  <si>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</si>
  <si>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</si>
  <si>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</si>
  <si>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</si>
  <si>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</si>
  <si>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</si>
  <si>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</si>
  <si>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</si>
  <si>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</si>
  <si>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</si>
  <si>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</si>
  <si>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</si>
  <si>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</si>
  <si>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</si>
  <si>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</si>
  <si>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</si>
  <si>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</si>
  <si>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</si>
  <si>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</si>
  <si>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</si>
  <si>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</si>
  <si>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</si>
  <si>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</si>
  <si>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</si>
  <si>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</si>
  <si>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</si>
  <si>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</si>
  <si>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</si>
  <si>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</si>
  <si>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</si>
  <si>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</si>
  <si>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</si>
  <si>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</si>
  <si>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</si>
  <si>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</si>
  <si>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</si>
  <si>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</si>
  <si>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</si>
  <si>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</si>
  <si>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</si>
  <si>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</si>
  <si>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</si>
  <si>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</si>
  <si>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</si>
  <si>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</si>
  <si>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</si>
  <si>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</si>
  <si>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</si>
  <si>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</si>
  <si>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</si>
  <si>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</si>
  <si>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</si>
  <si>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</si>
  <si>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</si>
  <si>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</si>
  <si>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</si>
  <si>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</si>
  <si>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</si>
  <si>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</si>
  <si>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</si>
  <si>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</si>
  <si>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</si>
  <si>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</si>
  <si>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</si>
  <si>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</si>
  <si>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</si>
  <si>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</si>
  <si>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</si>
  <si>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</si>
  <si>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</si>
  <si>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</si>
  <si>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</si>
  <si>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</si>
  <si>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</si>
  <si>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</si>
  <si>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</si>
  <si>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</si>
  <si>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</si>
  <si>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</si>
  <si>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</si>
  <si>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</si>
  <si>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</si>
  <si>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</si>
  <si>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</si>
  <si>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</si>
  <si>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</si>
  <si>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</si>
  <si>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</si>
  <si>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</si>
  <si>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</si>
  <si>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</si>
  <si>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</si>
  <si>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</si>
  <si>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</si>
  <si>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</si>
  <si>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</si>
  <si>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</si>
  <si>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</si>
  <si>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</si>
  <si>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</si>
  <si>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</si>
  <si>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</si>
  <si>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</si>
  <si>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</si>
  <si>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</si>
  <si>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</si>
  <si>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</si>
  <si>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</si>
  <si>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</si>
  <si>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</si>
  <si>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</si>
  <si>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</si>
  <si>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</si>
  <si>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</si>
  <si>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</si>
  <si>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</si>
  <si>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</si>
  <si>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</si>
  <si>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</si>
  <si>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</si>
  <si>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</si>
  <si>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</si>
  <si>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</si>
  <si>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</si>
  <si>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</si>
  <si>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</si>
  <si>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</si>
  <si>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</si>
  <si>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</si>
  <si>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</si>
  <si>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</si>
  <si>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</si>
  <si>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</si>
  <si>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</si>
  <si>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</si>
  <si>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</si>
  <si>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</si>
  <si>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</si>
  <si>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</si>
  <si>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</si>
  <si>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</si>
  <si>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</si>
  <si>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</si>
  <si>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</si>
  <si>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</si>
  <si>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</si>
  <si>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</si>
  <si>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</si>
  <si>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</si>
  <si>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</si>
  <si>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</si>
  <si>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</si>
  <si>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</si>
  <si>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</si>
  <si>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</si>
  <si>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</si>
  <si>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</si>
  <si>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</si>
  <si>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</si>
  <si>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</si>
  <si>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</si>
  <si>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</si>
  <si>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</si>
  <si>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</si>
  <si>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</si>
  <si>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</si>
  <si>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</si>
  <si>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</si>
  <si>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</si>
  <si>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</si>
  <si>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</si>
  <si>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</si>
  <si>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</si>
  <si>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</si>
  <si>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</si>
  <si>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</si>
  <si>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</si>
  <si>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</si>
  <si>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</si>
  <si>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</si>
  <si>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</si>
  <si>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</si>
  <si>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</si>
  <si>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</si>
  <si>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</si>
  <si>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</si>
  <si>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</si>
  <si>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</si>
  <si>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</si>
  <si>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</si>
  <si>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</si>
  <si>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</si>
  <si>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</si>
  <si>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</si>
  <si>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</si>
  <si>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</si>
  <si>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</si>
  <si>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</si>
  <si>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</si>
  <si>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</si>
  <si>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</si>
  <si>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</si>
  <si>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</si>
  <si>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</si>
  <si>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</si>
  <si>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</si>
  <si>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</si>
  <si>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</si>
  <si>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</si>
  <si>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</si>
  <si>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</si>
  <si>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</si>
  <si>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</si>
  <si>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</si>
  <si>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</si>
  <si>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</si>
  <si>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</si>
  <si>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</si>
  <si>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</si>
  <si>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</si>
  <si>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</si>
  <si>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</si>
  <si>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</si>
  <si>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</si>
  <si>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</si>
  <si>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</si>
  <si>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</si>
  <si>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</si>
  <si>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</si>
  <si>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</si>
  <si>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</si>
  <si>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</si>
  <si>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</si>
  <si>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</si>
  <si>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</si>
  <si>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</si>
  <si>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</si>
  <si>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</si>
  <si>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</si>
  <si>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</si>
  <si>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</si>
  <si>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</si>
  <si>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</si>
  <si>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</si>
  <si>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</si>
  <si>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</si>
  <si>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</si>
  <si>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</si>
  <si>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</si>
  <si>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</si>
  <si>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</si>
  <si>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</si>
  <si>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</si>
  <si>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</si>
  <si>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</si>
  <si>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</si>
  <si>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</si>
  <si>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</si>
  <si>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</si>
  <si>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</si>
  <si>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</si>
  <si>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</si>
  <si>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</si>
  <si>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</si>
  <si>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</si>
  <si>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</si>
  <si>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</si>
  <si>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</si>
  <si>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</si>
  <si>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</si>
  <si>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</si>
  <si>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</si>
  <si>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</si>
  <si>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</si>
  <si>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</si>
  <si>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</si>
  <si>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</si>
  <si>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</si>
  <si>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</si>
  <si>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</si>
  <si>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</si>
  <si>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</si>
  <si>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</si>
  <si>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</si>
  <si>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</si>
  <si>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</si>
  <si>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</si>
  <si>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</si>
  <si>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</si>
  <si>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</si>
  <si>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</si>
  <si>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</si>
  <si>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</si>
  <si>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</si>
  <si>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</si>
  <si>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</si>
  <si>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</si>
  <si>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</si>
  <si>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</si>
  <si>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</si>
  <si>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</si>
  <si>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</si>
  <si>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</si>
  <si>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</si>
  <si>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</si>
  <si>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</si>
  <si>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</si>
  <si>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</si>
  <si>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</si>
  <si>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</si>
  <si>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</si>
  <si>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</si>
  <si>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</si>
  <si>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</si>
  <si>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</si>
  <si>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</si>
  <si>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</si>
  <si>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</si>
  <si>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</si>
  <si>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</si>
  <si>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</si>
  <si>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</si>
  <si>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</si>
  <si>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</si>
  <si>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</si>
  <si>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</si>
  <si>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</si>
  <si>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</si>
  <si>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</si>
  <si>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</si>
  <si>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</si>
  <si>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</si>
  <si>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</si>
  <si>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</si>
  <si>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</si>
  <si>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</si>
  <si>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</si>
  <si>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</si>
  <si>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</si>
  <si>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</si>
  <si>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</si>
  <si>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</si>
  <si>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</si>
  <si>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</si>
  <si>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</si>
  <si>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</si>
  <si>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</si>
  <si>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</si>
  <si>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</si>
  <si>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</si>
  <si>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</si>
  <si>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</si>
  <si>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</si>
  <si>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</si>
  <si>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</si>
  <si>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</si>
  <si>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</si>
  <si>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</si>
  <si>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</si>
  <si>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</si>
  <si>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</si>
  <si>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</si>
  <si>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</si>
  <si>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</si>
  <si>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</si>
  <si>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</si>
  <si>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</si>
  <si>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</si>
  <si>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</si>
  <si>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</si>
  <si>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</si>
  <si>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</si>
  <si>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</si>
  <si>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</si>
  <si>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</si>
  <si>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</si>
  <si>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</si>
  <si>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</si>
  <si>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</si>
  <si>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</si>
  <si>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</si>
  <si>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</si>
  <si>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</si>
  <si>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</si>
  <si>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</si>
  <si>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</si>
  <si>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</si>
  <si>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</si>
  <si>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</si>
  <si>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</si>
  <si>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</si>
  <si>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</si>
  <si>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</si>
  <si>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</si>
  <si>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</si>
  <si>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</si>
  <si>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</si>
  <si>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</si>
  <si>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</si>
  <si>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</si>
  <si>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</si>
  <si>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</si>
  <si>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</si>
  <si>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</si>
  <si>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</si>
  <si>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</si>
  <si>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</si>
  <si>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</si>
  <si>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</si>
  <si>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</si>
  <si>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</si>
  <si>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</si>
  <si>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</si>
  <si>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</si>
  <si>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</si>
  <si>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</si>
  <si>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</si>
  <si>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</si>
  <si>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</si>
  <si>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</si>
  <si>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</si>
  <si>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</si>
  <si>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</si>
  <si>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</si>
  <si>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</si>
  <si>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</si>
  <si>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</si>
  <si>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</si>
  <si>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</si>
  <si>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</si>
  <si>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</si>
  <si>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</si>
  <si>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</si>
  <si>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</si>
  <si>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</si>
  <si>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</si>
  <si>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</si>
  <si>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</si>
  <si>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</si>
  <si>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</si>
  <si>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</si>
  <si>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</si>
  <si>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</si>
  <si>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</si>
  <si>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</si>
  <si>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</si>
  <si>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</si>
  <si>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</si>
  <si>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</si>
  <si>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</si>
  <si>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</si>
  <si>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</si>
  <si>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</si>
  <si>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</si>
  <si>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</si>
  <si>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</si>
  <si>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</si>
  <si>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</si>
  <si>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</si>
  <si>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</si>
  <si>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</si>
  <si>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</si>
  <si>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</si>
  <si>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</si>
  <si>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</si>
  <si>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</si>
  <si>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</si>
  <si>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</si>
  <si>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</si>
  <si>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</si>
  <si>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</si>
  <si>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</si>
  <si>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</si>
  <si>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</si>
  <si>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</si>
  <si>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</si>
  <si>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</si>
  <si>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</si>
  <si>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</si>
  <si>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</si>
  <si>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</si>
  <si>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</si>
  <si>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</si>
  <si>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</si>
  <si>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</si>
  <si>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</si>
  <si>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</si>
  <si>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</si>
  <si>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</si>
  <si>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</si>
  <si>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</si>
  <si>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</si>
  <si>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</si>
  <si>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</si>
  <si>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</si>
  <si>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</si>
  <si>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</si>
  <si>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</si>
  <si>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</si>
  <si>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</si>
  <si>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</si>
  <si>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</si>
  <si>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</si>
  <si>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</si>
  <si>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</si>
  <si>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</si>
  <si>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</si>
  <si>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</si>
  <si>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</si>
  <si>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</si>
  <si>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</si>
  <si>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</si>
  <si>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</si>
  <si>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</si>
  <si>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</si>
  <si>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</si>
  <si>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</si>
  <si>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</si>
  <si>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</si>
  <si>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</si>
  <si>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</si>
  <si>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</si>
  <si>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</si>
  <si>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</si>
  <si>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</si>
  <si>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</si>
  <si>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</si>
  <si>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</si>
  <si>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</si>
  <si>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</si>
  <si>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</si>
  <si>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</si>
  <si>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</si>
  <si>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</si>
  <si>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</si>
  <si>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</si>
  <si>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</si>
  <si>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</si>
  <si>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</si>
  <si>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</si>
  <si>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</si>
  <si>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</si>
  <si>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</si>
  <si>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</si>
  <si>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</si>
  <si>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</si>
  <si>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</si>
  <si>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</si>
  <si>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</si>
  <si>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</si>
  <si>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</si>
  <si>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</si>
  <si>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</si>
  <si>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</si>
  <si>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</si>
  <si>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</si>
  <si>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</si>
  <si>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</si>
  <si>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</si>
  <si>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</si>
  <si>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</si>
  <si>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</si>
  <si>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</si>
  <si>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</si>
  <si>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</si>
  <si>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</si>
  <si>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</si>
  <si>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</si>
  <si>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</si>
  <si>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</si>
  <si>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</si>
  <si>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</si>
  <si>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</si>
  <si>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</si>
  <si>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</si>
  <si>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</si>
  <si>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</si>
  <si>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</si>
  <si>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</si>
  <si>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</si>
  <si>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</si>
  <si>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</si>
  <si>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</si>
  <si>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</si>
  <si>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</si>
  <si>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</si>
  <si>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</si>
  <si>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</si>
  <si>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</si>
  <si>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</si>
  <si>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</si>
  <si>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</si>
  <si>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</si>
  <si>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</si>
  <si>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</si>
  <si>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</si>
  <si>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</si>
  <si>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</si>
  <si>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</si>
  <si>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</si>
  <si>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</si>
  <si>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</si>
  <si>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</si>
  <si>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</si>
  <si>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</si>
  <si>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</si>
  <si>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</si>
  <si>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</si>
  <si>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</si>
  <si>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</si>
  <si>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</si>
  <si>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</si>
  <si>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</si>
  <si>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</si>
  <si>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</si>
  <si>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</si>
  <si>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</si>
  <si>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</si>
  <si>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</si>
  <si>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</si>
  <si>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</si>
  <si>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</si>
  <si>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</si>
  <si>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</si>
  <si>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</si>
  <si>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</si>
  <si>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</si>
  <si>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</si>
  <si>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</si>
  <si>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</si>
  <si>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</si>
  <si>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</si>
  <si>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</si>
  <si>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</si>
  <si>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</si>
  <si>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</si>
  <si>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</si>
  <si>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</si>
  <si>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</si>
  <si>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</si>
  <si>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</si>
  <si>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</si>
  <si>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</si>
  <si>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</si>
  <si>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</si>
  <si>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</si>
  <si>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</si>
  <si>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</si>
  <si>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</si>
  <si>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</si>
  <si>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</si>
  <si>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</si>
  <si>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</si>
  <si>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</si>
  <si>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</si>
  <si>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</si>
  <si>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</si>
  <si>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</si>
  <si>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</si>
  <si>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</si>
  <si>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</si>
  <si>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</si>
  <si>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</si>
  <si>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</si>
  <si>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</si>
  <si>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</si>
  <si>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</si>
  <si>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</si>
  <si>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</si>
  <si>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</si>
  <si>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</si>
  <si>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</si>
  <si>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</si>
  <si>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</si>
  <si>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</si>
  <si>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</si>
  <si>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</si>
  <si>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</si>
  <si>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</si>
  <si>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</si>
  <si>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</si>
  <si>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</si>
  <si>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</si>
  <si>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</si>
  <si>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</si>
  <si>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</si>
  <si>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</si>
  <si>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</si>
  <si>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</si>
  <si>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</si>
  <si>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</si>
  <si>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</si>
  <si>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</si>
  <si>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</si>
  <si>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</si>
  <si>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</si>
  <si>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</si>
  <si>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</si>
  <si>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</si>
  <si>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</si>
  <si>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</si>
  <si>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</si>
  <si>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</si>
  <si>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</si>
  <si>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</si>
  <si>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</si>
  <si>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</si>
  <si>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</si>
  <si>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</si>
  <si>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</si>
  <si>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</si>
  <si>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</si>
  <si>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</si>
  <si>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</si>
  <si>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</si>
  <si>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</si>
  <si>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</si>
  <si>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</si>
  <si>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</si>
  <si>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</si>
  <si>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</si>
  <si>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</si>
  <si>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</si>
  <si>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</si>
  <si>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</si>
  <si>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</si>
  <si>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</si>
  <si>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</si>
  <si>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</si>
  <si>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</si>
  <si>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</si>
  <si>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</si>
  <si>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</si>
  <si>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</si>
  <si>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</si>
  <si>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</si>
  <si>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</si>
  <si>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</si>
  <si>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</si>
  <si>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</si>
  <si>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</si>
  <si>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</si>
  <si>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</si>
  <si>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</si>
  <si>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</si>
  <si>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</si>
  <si>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</si>
  <si>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</si>
  <si>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</si>
  <si>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</si>
  <si>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</si>
  <si>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</si>
  <si>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</si>
  <si>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</si>
  <si>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</si>
  <si>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</si>
  <si>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</si>
  <si>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</si>
  <si>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</si>
  <si>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</si>
  <si>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</si>
  <si>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</si>
  <si>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</si>
  <si>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</si>
  <si>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</si>
  <si>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</si>
  <si>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</si>
  <si>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</si>
  <si>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</si>
  <si>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</si>
  <si>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</si>
  <si>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</si>
  <si>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</si>
  <si>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</si>
  <si>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</si>
  <si>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</si>
  <si>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</si>
  <si>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</si>
  <si>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</si>
  <si>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</si>
  <si>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</si>
  <si>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</si>
  <si>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</si>
  <si>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</si>
  <si>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</si>
  <si>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</si>
  <si>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</si>
  <si>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</si>
  <si>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</si>
  <si>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</si>
  <si>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</si>
  <si>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</si>
  <si>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</si>
  <si>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</si>
  <si>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</si>
  <si>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</si>
  <si>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</si>
  <si>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</si>
  <si>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</si>
  <si>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</si>
  <si>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</si>
  <si>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</si>
  <si>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</si>
  <si>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</si>
  <si>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</si>
  <si>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</si>
  <si>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</si>
  <si>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</si>
  <si>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</si>
  <si>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</si>
  <si>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</si>
  <si>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</si>
  <si>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</si>
  <si>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</si>
  <si>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</si>
  <si>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</si>
  <si>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</si>
  <si>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</si>
  <si>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</si>
  <si>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</si>
  <si>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</si>
  <si>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</si>
  <si>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</si>
  <si>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</si>
  <si>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</si>
  <si>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</si>
  <si>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</si>
  <si>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</si>
  <si>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</si>
  <si>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</si>
  <si>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</si>
  <si>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</si>
  <si>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</si>
  <si>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</si>
  <si>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</si>
  <si>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</si>
  <si>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</si>
  <si>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</si>
  <si>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</si>
  <si>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</si>
  <si>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</si>
  <si>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</si>
  <si>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</si>
  <si>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</si>
  <si>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</si>
  <si>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</si>
  <si>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</si>
  <si>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</si>
  <si>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</si>
  <si>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</si>
  <si>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</si>
  <si>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</si>
  <si>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</si>
  <si>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</si>
  <si>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</si>
  <si>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</si>
  <si>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</si>
  <si>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</si>
  <si>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</si>
  <si>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</si>
  <si>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</si>
  <si>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</si>
  <si>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</si>
  <si>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</si>
  <si>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</si>
  <si>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</si>
  <si>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</si>
  <si>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</si>
  <si>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</si>
  <si>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</si>
  <si>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</si>
  <si>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</si>
  <si>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</si>
  <si>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</si>
  <si>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</si>
  <si>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</si>
  <si>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</si>
  <si>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</si>
  <si>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</si>
  <si>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</si>
  <si>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</si>
  <si>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</si>
  <si>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</si>
  <si>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</si>
  <si>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</si>
  <si>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</si>
  <si>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</si>
  <si>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</si>
  <si>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</si>
  <si>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</si>
  <si>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</si>
  <si>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</si>
  <si>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</si>
  <si>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</si>
  <si>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</si>
  <si>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</si>
  <si>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</si>
  <si>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</si>
  <si>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</si>
  <si>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</si>
  <si>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</si>
  <si>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</si>
  <si>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</si>
  <si>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</si>
  <si>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</si>
  <si>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</si>
  <si>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</si>
  <si>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</si>
  <si>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</si>
  <si>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</si>
  <si>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</si>
  <si>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</si>
  <si>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</si>
  <si>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</si>
  <si>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</si>
  <si>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</si>
  <si>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</si>
  <si>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</si>
  <si>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</si>
  <si>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</si>
  <si>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</si>
  <si>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</si>
  <si>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</si>
  <si>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</si>
  <si>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</si>
  <si>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</si>
  <si>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</si>
  <si>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</si>
  <si>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</si>
  <si>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</si>
  <si>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</si>
  <si>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</si>
  <si>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</si>
  <si>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</si>
  <si>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</si>
  <si>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</si>
  <si>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</si>
  <si>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</si>
  <si>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</si>
  <si>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</si>
  <si>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</si>
  <si>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</si>
  <si>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</si>
  <si>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</si>
  <si>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</si>
  <si>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</si>
  <si>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</si>
  <si>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</si>
  <si>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</si>
  <si>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</si>
  <si>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</si>
  <si>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</si>
  <si>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</si>
  <si>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</si>
  <si>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</si>
  <si>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</si>
  <si>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</si>
  <si>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</si>
  <si>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</si>
  <si>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</si>
  <si>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</si>
  <si>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</si>
  <si>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</si>
  <si>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</si>
  <si>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</si>
  <si>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</si>
  <si>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</si>
  <si>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</si>
  <si>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</si>
  <si>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</si>
  <si>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</si>
  <si>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</si>
  <si>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</si>
  <si>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</si>
  <si>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</si>
  <si>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</si>
  <si>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</si>
  <si>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</si>
  <si>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</si>
  <si>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</si>
  <si>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</si>
  <si>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</si>
  <si>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</si>
  <si>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</si>
  <si>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</si>
  <si>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</si>
  <si>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</si>
  <si>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</si>
  <si>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</si>
  <si>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</si>
  <si>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</si>
  <si>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</si>
  <si>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</si>
  <si>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</si>
  <si>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</si>
  <si>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</si>
  <si>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</si>
  <si>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</si>
  <si>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</si>
  <si>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</si>
  <si>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</si>
  <si>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</si>
  <si>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</si>
  <si>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</si>
  <si>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</si>
  <si>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</si>
  <si>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</si>
  <si>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</si>
  <si>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</si>
  <si>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</si>
  <si>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</si>
  <si>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</si>
  <si>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</si>
  <si>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</si>
  <si>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</si>
  <si>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</si>
  <si>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</si>
  <si>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</si>
  <si>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</si>
  <si>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</si>
  <si>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</si>
  <si>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</si>
  <si>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</si>
  <si>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</si>
  <si>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</si>
  <si>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</si>
  <si>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</si>
  <si>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</si>
  <si>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</si>
  <si>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</si>
  <si>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</si>
  <si>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</si>
  <si>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</si>
  <si>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</si>
  <si>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</si>
  <si>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</si>
  <si>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</si>
  <si>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</si>
  <si>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</si>
  <si>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</si>
  <si>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</si>
  <si>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</si>
  <si>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</si>
  <si>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</si>
  <si>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</si>
  <si>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</si>
  <si>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</si>
  <si>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</si>
  <si>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</si>
  <si>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</si>
  <si>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</si>
  <si>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</si>
  <si>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</si>
  <si>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</si>
  <si>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</si>
  <si>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</si>
  <si>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</si>
  <si>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</si>
  <si>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</si>
  <si>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</si>
  <si>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</si>
  <si>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</si>
  <si>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</si>
  <si>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</si>
  <si>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</si>
  <si>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</si>
  <si>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</si>
  <si>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</si>
  <si>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</si>
  <si>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</si>
  <si>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</si>
  <si>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</si>
  <si>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</si>
  <si>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</si>
  <si>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</si>
  <si>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</si>
  <si>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</si>
  <si>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</si>
  <si>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</si>
  <si>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</si>
  <si>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</si>
  <si>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</si>
  <si>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</si>
  <si>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</si>
  <si>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</si>
  <si>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</si>
  <si>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</si>
  <si>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</si>
  <si>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</si>
  <si>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</si>
  <si>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</si>
  <si>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</si>
  <si>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</si>
  <si>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</si>
  <si>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</si>
  <si>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</si>
  <si>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</si>
  <si>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</si>
  <si>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</si>
  <si>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</si>
  <si>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</si>
  <si>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</si>
  <si>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</si>
  <si>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</si>
  <si>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</si>
  <si>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</si>
  <si>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</si>
  <si>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</si>
  <si>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</si>
  <si>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</si>
  <si>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</si>
  <si>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</si>
  <si>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</si>
  <si>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</si>
  <si>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</si>
  <si>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</si>
  <si>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</si>
  <si>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</si>
  <si>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</si>
  <si>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</si>
  <si>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</si>
  <si>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</si>
  <si>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</si>
  <si>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</si>
  <si>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</si>
  <si>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</si>
  <si>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</si>
  <si>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</si>
  <si>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</si>
  <si>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</si>
  <si>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</si>
  <si>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</si>
  <si>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</si>
  <si>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</si>
  <si>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</si>
  <si>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</si>
  <si>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</si>
  <si>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</si>
  <si>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</si>
  <si>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</si>
  <si>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</si>
  <si>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</si>
  <si>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</si>
  <si>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</si>
  <si>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</si>
  <si>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</si>
  <si>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</si>
  <si>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</si>
  <si>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</si>
  <si>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</si>
  <si>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</si>
  <si>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</si>
  <si>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</si>
  <si>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</si>
  <si>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</si>
  <si>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</si>
  <si>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</si>
  <si>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</si>
  <si>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</si>
  <si>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</si>
  <si>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</si>
  <si>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</si>
  <si>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</si>
  <si>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</si>
  <si>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</si>
  <si>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</si>
  <si>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</si>
  <si>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</si>
  <si>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</si>
  <si>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</si>
  <si>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</si>
  <si>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</si>
  <si>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</si>
  <si>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</si>
  <si>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</si>
  <si>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</si>
  <si>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</si>
  <si>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</si>
  <si>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</si>
  <si>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</si>
  <si>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</si>
  <si>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</si>
  <si>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</si>
  <si>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</si>
  <si>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</si>
  <si>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</si>
  <si>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</si>
  <si>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</si>
  <si>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</si>
  <si>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</si>
  <si>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</si>
  <si>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</si>
  <si>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</si>
  <si>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</si>
  <si>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</si>
  <si>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</si>
  <si>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</si>
  <si>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</si>
  <si>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</si>
  <si>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</si>
  <si>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</si>
  <si>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</si>
  <si>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</si>
  <si>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</si>
  <si>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</si>
  <si>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</si>
  <si>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</si>
  <si>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</si>
  <si>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</si>
  <si>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</si>
  <si>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</si>
  <si>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</si>
  <si>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</si>
  <si>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</si>
  <si>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</si>
  <si>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</si>
  <si>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</si>
  <si>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</si>
  <si>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</si>
  <si>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</si>
  <si>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</si>
  <si>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</si>
  <si>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</si>
  <si>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</si>
  <si>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</si>
  <si>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</si>
  <si>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</si>
  <si>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</si>
  <si>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</si>
  <si>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</si>
  <si>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</si>
  <si>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</si>
  <si>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</si>
  <si>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</si>
  <si>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</si>
  <si>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</si>
  <si>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</si>
  <si>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</si>
  <si>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</si>
  <si>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</si>
  <si>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</si>
  <si>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</si>
  <si>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</si>
  <si>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</si>
  <si>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</si>
  <si>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</si>
  <si>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</si>
  <si>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</si>
  <si>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</si>
  <si>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</si>
  <si>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</si>
  <si>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</si>
  <si>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</si>
  <si>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</si>
  <si>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</si>
  <si>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</si>
  <si>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</si>
  <si>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</si>
  <si>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</si>
  <si>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</si>
  <si>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</si>
  <si>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</si>
  <si>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</si>
  <si>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</si>
  <si>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</si>
  <si>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</si>
  <si>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</si>
  <si>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</si>
  <si>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</si>
  <si>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</si>
  <si>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</si>
  <si>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</si>
  <si>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</si>
  <si>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</si>
  <si>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</si>
  <si>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</si>
  <si>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</si>
  <si>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</si>
  <si>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</si>
  <si>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</si>
  <si>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</si>
  <si>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</si>
  <si>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</si>
  <si>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</si>
  <si>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</si>
  <si>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</si>
  <si>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</si>
  <si>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</si>
  <si>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</si>
  <si>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</si>
  <si>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</si>
  <si>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</si>
  <si>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</si>
  <si>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</si>
  <si>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</si>
  <si>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</si>
  <si>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</si>
  <si>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</si>
  <si>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</si>
  <si>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</si>
  <si>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</si>
  <si>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</si>
  <si>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</si>
  <si>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</si>
  <si>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</si>
  <si>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</si>
  <si>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</si>
  <si>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</si>
  <si>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</si>
  <si>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</si>
  <si>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</si>
  <si>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</si>
  <si>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</si>
  <si>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</si>
  <si>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</si>
  <si>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</si>
  <si>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</si>
  <si>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</si>
  <si>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</si>
  <si>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</si>
  <si>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</si>
  <si>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</si>
  <si>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</si>
  <si>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</si>
  <si>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</si>
  <si>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</si>
  <si>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</si>
  <si>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</si>
  <si>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</si>
  <si>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</si>
  <si>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</si>
  <si>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</si>
  <si>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</si>
  <si>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</si>
  <si>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</si>
  <si>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</si>
  <si>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</si>
  <si>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</si>
  <si>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</si>
  <si>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</si>
  <si>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</si>
  <si>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</si>
  <si>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</si>
  <si>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</si>
  <si>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</si>
  <si>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</si>
  <si>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</si>
  <si>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</si>
  <si>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</si>
  <si>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</si>
  <si>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</si>
  <si>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</si>
  <si>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</si>
  <si>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</si>
  <si>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</si>
  <si>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</si>
  <si>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</si>
  <si>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</si>
  <si>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</si>
  <si>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</si>
  <si>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</si>
  <si>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</si>
  <si>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</si>
  <si>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</si>
  <si>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</si>
  <si>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</si>
  <si>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</si>
  <si>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</si>
  <si>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</si>
  <si>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</si>
  <si>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</si>
  <si>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</si>
  <si>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</si>
  <si>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</si>
  <si>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</si>
  <si>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</si>
  <si>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</si>
  <si>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</si>
  <si>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</si>
  <si>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</si>
  <si>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</si>
  <si>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</si>
  <si>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</si>
  <si>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</si>
  <si>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</si>
  <si>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</si>
  <si>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</si>
  <si>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</si>
  <si>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</si>
  <si>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</si>
  <si>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</si>
  <si>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</si>
  <si>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</si>
  <si>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</si>
  <si>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</si>
  <si>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</si>
  <si>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</si>
  <si>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</si>
  <si>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</si>
  <si>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</si>
  <si>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</si>
  <si>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</si>
  <si>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</si>
  <si>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</si>
  <si>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</si>
  <si>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</si>
  <si>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</si>
  <si>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</si>
  <si>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</si>
  <si>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</si>
  <si>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</si>
  <si>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</si>
  <si>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</si>
  <si>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</si>
  <si>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</si>
  <si>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</si>
  <si>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</si>
  <si>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</si>
  <si>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</si>
  <si>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</si>
  <si>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</si>
  <si>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</si>
  <si>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</si>
  <si>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</si>
  <si>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</si>
  <si>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</si>
  <si>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</si>
  <si>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</si>
  <si>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</si>
  <si>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</si>
  <si>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</si>
  <si>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</si>
  <si>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</si>
  <si>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</si>
  <si>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</si>
  <si>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</si>
  <si>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</si>
  <si>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</si>
  <si>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</si>
  <si>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</si>
  <si>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</si>
  <si>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</si>
  <si>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</si>
  <si>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</si>
  <si>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</si>
  <si>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</si>
  <si>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</si>
  <si>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</si>
  <si>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</si>
  <si>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</si>
  <si>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</si>
  <si>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</si>
  <si>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</si>
  <si>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</si>
  <si>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</si>
  <si>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</si>
  <si>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</si>
  <si>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</si>
  <si>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</si>
  <si>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</si>
  <si>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</si>
  <si>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</si>
  <si>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</si>
  <si>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</si>
  <si>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</si>
  <si>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</si>
  <si>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</si>
  <si>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</si>
  <si>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</si>
  <si>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</si>
  <si>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</si>
  <si>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</si>
  <si>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</si>
  <si>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</si>
  <si>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</si>
  <si>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</si>
  <si>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</si>
  <si>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</si>
  <si>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</si>
  <si>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</si>
  <si>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</si>
  <si>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</si>
  <si>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</si>
  <si>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</si>
  <si>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</si>
  <si>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</si>
  <si>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</si>
  <si>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</si>
  <si>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</si>
  <si>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</si>
  <si>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</si>
  <si>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</si>
  <si>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</si>
  <si>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</si>
  <si>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</si>
  <si>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</si>
  <si>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</si>
  <si>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</si>
  <si>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</si>
  <si>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</si>
  <si>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</si>
  <si>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</si>
  <si>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</si>
  <si>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</si>
  <si>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</si>
  <si>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</si>
  <si>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</si>
  <si>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</si>
  <si>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</si>
  <si>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</si>
  <si>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</si>
  <si>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</si>
  <si>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</si>
  <si>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</si>
  <si>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</si>
  <si>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</si>
  <si>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</si>
  <si>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</si>
  <si>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</si>
  <si>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</si>
  <si>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</si>
  <si>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</si>
  <si>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</si>
  <si>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</si>
  <si>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</si>
  <si>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</si>
  <si>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</si>
  <si>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</si>
  <si>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</si>
  <si>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</si>
  <si>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</si>
  <si>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</si>
  <si>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</si>
  <si>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</si>
  <si>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</si>
  <si>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</si>
  <si>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</si>
  <si>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</si>
  <si>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</si>
  <si>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</si>
  <si>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</si>
  <si>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</si>
  <si>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</si>
  <si>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</si>
  <si>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</si>
  <si>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</si>
  <si>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</si>
  <si>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</si>
  <si>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</si>
  <si>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</si>
  <si>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</si>
  <si>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</si>
  <si>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</si>
  <si>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</si>
  <si>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</si>
  <si>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</si>
  <si>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</si>
  <si>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</si>
  <si>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</si>
  <si>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</si>
  <si>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</si>
  <si>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</si>
  <si>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</si>
  <si>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</si>
  <si>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</si>
  <si>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</si>
  <si>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</si>
  <si>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</si>
  <si>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</si>
  <si>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</si>
  <si>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</si>
  <si>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</si>
  <si>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</si>
  <si>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</si>
  <si>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</si>
  <si>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</si>
  <si>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</si>
  <si>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</si>
  <si>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</si>
  <si>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</si>
  <si>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</si>
  <si>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</si>
  <si>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</si>
  <si>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</si>
  <si>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</si>
  <si>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</si>
  <si>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</si>
  <si>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</si>
  <si>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</si>
  <si>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</si>
  <si>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</si>
  <si>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</si>
  <si>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</si>
  <si>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</si>
  <si>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</si>
  <si>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</si>
  <si>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</si>
  <si>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</si>
  <si>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</si>
  <si>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</si>
  <si>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</si>
  <si>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</si>
  <si>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</si>
  <si>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</si>
  <si>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</si>
  <si>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</si>
  <si>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</si>
  <si>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</si>
  <si>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</si>
  <si>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</si>
  <si>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</si>
  <si>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</si>
  <si>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</si>
  <si>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</si>
  <si>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</si>
  <si>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</si>
  <si>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</si>
  <si>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</si>
  <si>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</si>
  <si>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</si>
  <si>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</si>
  <si>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</si>
  <si>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</si>
  <si>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</si>
  <si>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</si>
  <si>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</si>
  <si>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</si>
  <si>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</si>
  <si>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</si>
  <si>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</si>
  <si>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</si>
  <si>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</si>
  <si>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</si>
  <si>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</si>
  <si>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</si>
  <si>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</si>
  <si>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</si>
  <si>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</si>
  <si>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</si>
  <si>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</si>
  <si>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</si>
  <si>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</si>
  <si>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</si>
  <si>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</si>
  <si>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</si>
  <si>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</si>
  <si>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</si>
  <si>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</si>
  <si>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</si>
  <si>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</si>
  <si>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</si>
  <si>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</si>
  <si>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</si>
  <si>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</si>
  <si>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</si>
  <si>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</si>
  <si>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</si>
  <si>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</si>
  <si>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</si>
  <si>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</si>
  <si>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</si>
  <si>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</si>
  <si>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</si>
  <si>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</si>
  <si>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</si>
  <si>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</si>
  <si>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</si>
  <si>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</si>
  <si>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</si>
  <si>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</si>
  <si>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</si>
  <si>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</si>
  <si>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</si>
  <si>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</si>
  <si>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</si>
  <si>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</si>
  <si>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</si>
  <si>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</si>
  <si>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</si>
  <si>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</si>
  <si>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</si>
  <si>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</si>
  <si>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</si>
  <si>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</si>
  <si>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</si>
  <si>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</si>
  <si>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</si>
  <si>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</si>
  <si>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</si>
  <si>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</si>
  <si>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</si>
  <si>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</si>
  <si>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</si>
  <si>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</si>
  <si>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</si>
  <si>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</si>
  <si>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</si>
  <si>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</si>
  <si>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</si>
  <si>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</si>
  <si>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</si>
  <si>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</si>
  <si>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</si>
  <si>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</si>
  <si>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</si>
  <si>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</si>
  <si>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</si>
  <si>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</si>
  <si>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</si>
  <si>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</si>
  <si>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</si>
  <si>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</si>
  <si>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</si>
  <si>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</si>
  <si>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</si>
  <si>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</si>
  <si>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</si>
  <si>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</si>
  <si>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</si>
  <si>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</si>
  <si>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</si>
  <si>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</si>
  <si>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</si>
  <si>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</si>
  <si>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</si>
  <si>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</si>
  <si>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</si>
  <si>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</si>
  <si>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</si>
  <si>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</si>
  <si>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</si>
  <si>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</si>
  <si>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</si>
  <si>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</si>
  <si>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</si>
  <si>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</si>
  <si>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</si>
  <si>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</si>
  <si>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</si>
  <si>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</si>
  <si>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</si>
  <si>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</si>
  <si>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</si>
  <si>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</si>
  <si>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</si>
  <si>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</si>
  <si>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</si>
  <si>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</si>
  <si>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</si>
  <si>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</si>
  <si>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</si>
  <si>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</si>
  <si>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</si>
  <si>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</si>
  <si>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</si>
  <si>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</si>
  <si>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</si>
  <si>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</si>
  <si>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</si>
  <si>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</si>
  <si>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</si>
  <si>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</si>
  <si>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</si>
  <si>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</si>
  <si>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</si>
  <si>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</si>
  <si>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</si>
  <si>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</si>
  <si>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</si>
  <si>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</si>
  <si>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</si>
  <si>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</si>
  <si>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</si>
  <si>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</si>
  <si>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</si>
  <si>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</si>
  <si>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</si>
  <si>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</si>
  <si>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</si>
  <si>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</si>
  <si>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</si>
  <si>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</si>
  <si>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</si>
  <si>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</si>
  <si>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</si>
  <si>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</si>
  <si>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</si>
  <si>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</si>
  <si>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</si>
  <si>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</si>
  <si>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</si>
  <si>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</si>
  <si>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</si>
  <si>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</si>
  <si>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</si>
  <si>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</si>
  <si>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</si>
  <si>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</si>
  <si>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</si>
  <si>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</si>
  <si>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</si>
  <si>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</si>
  <si>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</si>
  <si>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</si>
  <si>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</si>
  <si>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</si>
  <si>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</si>
  <si>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</si>
  <si>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</si>
  <si>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</si>
  <si>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</si>
  <si>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</si>
  <si>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</si>
  <si>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</si>
  <si>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</si>
  <si>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</si>
  <si>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</si>
  <si>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</si>
  <si>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</si>
  <si>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</si>
  <si>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</si>
  <si>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</si>
  <si>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</si>
  <si>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</si>
  <si>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</si>
  <si>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</si>
  <si>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</si>
  <si>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</si>
  <si>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</si>
  <si>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</si>
  <si>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</si>
  <si>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</si>
  <si>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</si>
  <si>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</si>
  <si>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</si>
  <si>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</si>
  <si>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</si>
  <si>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</si>
  <si>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</si>
  <si>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</si>
  <si>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</si>
  <si>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</si>
  <si>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</si>
  <si>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</si>
  <si>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</si>
  <si>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</si>
  <si>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</si>
  <si>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</si>
  <si>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</si>
  <si>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</si>
  <si>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</si>
  <si>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</si>
  <si>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</si>
  <si>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</si>
  <si>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</si>
  <si>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</si>
  <si>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</si>
  <si>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</si>
  <si>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</si>
  <si>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</si>
  <si>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</si>
  <si>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</si>
  <si>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</si>
  <si>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</si>
  <si>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</si>
  <si>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</si>
  <si>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</si>
  <si>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</si>
  <si>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</si>
  <si>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</si>
  <si>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</si>
  <si>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</si>
  <si>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</si>
  <si>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</si>
  <si>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</si>
  <si>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</si>
  <si>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</si>
  <si>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</si>
  <si>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</si>
  <si>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</si>
  <si>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</si>
  <si>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</si>
  <si>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</si>
  <si>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</si>
  <si>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</si>
  <si>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</si>
  <si>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</si>
  <si>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</si>
  <si>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</si>
  <si>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</si>
  <si>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</si>
  <si>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</si>
  <si>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</si>
  <si>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</si>
  <si>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</si>
  <si>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</si>
  <si>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</si>
  <si>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</si>
  <si>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</si>
  <si>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</si>
  <si>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</si>
  <si>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</si>
  <si>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</si>
  <si>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</si>
  <si>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</si>
  <si>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</si>
  <si>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</si>
  <si>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</si>
  <si>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</si>
  <si>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</si>
  <si>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</si>
  <si>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</si>
  <si>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</si>
  <si>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</si>
  <si>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</si>
  <si>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</si>
  <si>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</si>
  <si>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</si>
  <si>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</si>
  <si>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</si>
  <si>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</si>
  <si>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</si>
  <si>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</si>
  <si>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</si>
  <si>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</si>
  <si>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</si>
  <si>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</si>
  <si>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</si>
  <si>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</si>
  <si>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</si>
  <si>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</si>
  <si>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</si>
  <si>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</si>
  <si>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</si>
  <si>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</si>
  <si>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</si>
  <si>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</si>
  <si>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</si>
  <si>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</si>
  <si>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</si>
  <si>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</si>
  <si>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</si>
  <si>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</si>
  <si>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</si>
  <si>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</si>
  <si>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</si>
  <si>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</si>
  <si>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</si>
  <si>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</si>
  <si>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</si>
  <si>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</si>
  <si>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</si>
  <si>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</si>
  <si>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</si>
  <si>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</si>
  <si>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</si>
  <si>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</si>
  <si>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</si>
  <si>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</si>
  <si>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</si>
  <si>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</si>
  <si>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</si>
  <si>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</si>
  <si>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</si>
  <si>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</si>
  <si>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</si>
  <si>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</si>
  <si>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</si>
  <si>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</si>
  <si>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</si>
  <si>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</si>
  <si>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</si>
  <si>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</si>
  <si>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</si>
  <si>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</si>
  <si>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</si>
  <si>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</si>
  <si>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</si>
  <si>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</si>
  <si>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</si>
  <si>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</si>
  <si>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</si>
  <si>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</si>
  <si>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</si>
  <si>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</si>
  <si>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</si>
  <si>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</si>
  <si>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</si>
  <si>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</si>
  <si>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</si>
  <si>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</si>
  <si>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</si>
  <si>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</si>
  <si>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</si>
  <si>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</si>
  <si>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</si>
  <si>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</si>
  <si>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</si>
  <si>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</si>
  <si>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</si>
  <si>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</si>
  <si>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</si>
  <si>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</si>
  <si>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</si>
  <si>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</si>
  <si>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</si>
  <si>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</si>
  <si>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</si>
  <si>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</si>
  <si>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</si>
  <si>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</si>
  <si>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</si>
  <si>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</si>
  <si>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</si>
  <si>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</si>
  <si>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</si>
  <si>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</si>
  <si>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</si>
  <si>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</si>
  <si>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</si>
  <si>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</si>
  <si>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</si>
  <si>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</si>
  <si>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</si>
  <si>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</si>
  <si>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</si>
  <si>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</si>
  <si>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</si>
  <si>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</si>
  <si>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</si>
  <si>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</si>
  <si>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</si>
  <si>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</si>
  <si>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</si>
  <si>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</si>
  <si>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</si>
  <si>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</si>
  <si>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</si>
  <si>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</si>
  <si>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</si>
  <si>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</si>
  <si>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</si>
  <si>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</si>
  <si>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</si>
  <si>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</si>
  <si>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</si>
  <si>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</si>
  <si>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</si>
  <si>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</si>
  <si>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</si>
  <si>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</si>
  <si>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</si>
  <si>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</si>
  <si>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</si>
  <si>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</si>
  <si>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</si>
  <si>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</si>
  <si>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</si>
  <si>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</si>
  <si>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</si>
  <si>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</si>
  <si>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</si>
  <si>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</si>
  <si>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</si>
  <si>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</si>
  <si>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</si>
  <si>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</si>
  <si>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</si>
  <si>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</si>
  <si>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</si>
  <si>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</si>
  <si>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</si>
  <si>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</si>
  <si>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</si>
  <si>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</si>
  <si>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</si>
  <si>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</si>
  <si>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</si>
  <si>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</si>
  <si>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</si>
  <si>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</si>
  <si>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</si>
  <si>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</si>
  <si>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</si>
  <si>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</si>
  <si>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</si>
  <si>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</si>
  <si>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</si>
  <si>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</si>
  <si>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</si>
  <si>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</si>
  <si>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</si>
  <si>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</si>
  <si>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</si>
  <si>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</si>
  <si>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</si>
  <si>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</si>
  <si>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</si>
  <si>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</si>
  <si>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</si>
  <si>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</si>
  <si>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</si>
  <si>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</si>
  <si>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</si>
  <si>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</si>
  <si>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</si>
  <si>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</si>
  <si>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</si>
  <si>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</si>
  <si>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</si>
  <si>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</si>
  <si>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</si>
  <si>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</si>
  <si>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</si>
  <si>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</si>
  <si>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</si>
  <si>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</si>
  <si>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</si>
  <si>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</si>
  <si>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</si>
  <si>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</si>
  <si>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</si>
  <si>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</si>
  <si>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</si>
  <si>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</si>
  <si>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</si>
  <si>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</si>
  <si>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</si>
  <si>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</si>
  <si>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</si>
  <si>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</si>
  <si>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</si>
  <si>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</si>
  <si>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</si>
  <si>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</si>
  <si>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</si>
  <si>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</si>
  <si>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</si>
  <si>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</si>
  <si>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</si>
  <si>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</si>
  <si>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</si>
  <si>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</si>
  <si>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</si>
  <si>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</si>
  <si>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</si>
  <si>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</si>
  <si>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</si>
  <si>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</si>
  <si>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</si>
  <si>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</si>
  <si>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</si>
  <si>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</si>
  <si>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</si>
  <si>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</si>
  <si>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</si>
  <si>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</si>
  <si>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</si>
  <si>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</si>
  <si>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</si>
  <si>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</si>
  <si>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</si>
  <si>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</si>
  <si>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</si>
  <si>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</si>
  <si>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</si>
  <si>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</si>
  <si>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</si>
  <si>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</si>
  <si>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</si>
  <si>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</si>
  <si>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</si>
  <si>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</si>
  <si>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</si>
  <si>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</si>
  <si>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</si>
  <si>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</si>
  <si>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</si>
  <si>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</si>
  <si>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</si>
  <si>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</si>
  <si>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</si>
  <si>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</si>
  <si>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</si>
  <si>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</si>
  <si>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</si>
  <si>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</si>
  <si>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</si>
  <si>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</si>
  <si>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</si>
  <si>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</si>
  <si>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</si>
  <si>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</si>
  <si>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</si>
  <si>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</si>
  <si>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</si>
  <si>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</si>
  <si>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</si>
  <si>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</si>
  <si>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</si>
  <si>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</si>
  <si>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</si>
  <si>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</si>
  <si>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</si>
  <si>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</si>
  <si>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</si>
  <si>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</si>
  <si>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</si>
  <si>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</si>
  <si>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</si>
  <si>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</si>
  <si>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</si>
  <si>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</si>
  <si>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</si>
  <si>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</si>
  <si>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</si>
  <si>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</si>
  <si>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</si>
  <si>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</si>
  <si>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</si>
  <si>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</si>
  <si>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</si>
  <si>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</si>
  <si>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</si>
  <si>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</si>
  <si>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</si>
  <si>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</si>
  <si>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</si>
  <si>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</si>
  <si>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</si>
  <si>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</si>
  <si>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</si>
  <si>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</si>
  <si>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</si>
  <si>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</si>
  <si>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</si>
  <si>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</si>
  <si>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</si>
  <si>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</si>
  <si>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</si>
  <si>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</si>
  <si>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</si>
  <si>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</si>
  <si>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</si>
  <si>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</si>
  <si>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</si>
  <si>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</si>
  <si>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</si>
  <si>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</si>
  <si>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</si>
  <si>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</si>
  <si>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</si>
  <si>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</si>
  <si>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</si>
  <si>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</si>
  <si>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</si>
  <si>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</si>
  <si>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</si>
  <si>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</si>
  <si>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</si>
  <si>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</si>
  <si>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</si>
  <si>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</si>
  <si>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</si>
  <si>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</si>
  <si>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</si>
  <si>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</si>
  <si>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</si>
  <si>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</si>
  <si>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</si>
  <si>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</si>
  <si>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</si>
  <si>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</si>
  <si>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</si>
  <si>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</si>
  <si>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</si>
  <si>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</si>
  <si>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</si>
  <si>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</si>
  <si>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</si>
  <si>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</si>
  <si>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</si>
  <si>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</si>
  <si>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</si>
  <si>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</si>
  <si>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</si>
  <si>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</si>
  <si>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</si>
  <si>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</si>
  <si>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</si>
  <si>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</si>
  <si>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</si>
  <si>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</si>
  <si>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</si>
  <si>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</si>
  <si>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</si>
  <si>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</si>
  <si>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</si>
  <si>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</si>
  <si>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</si>
  <si>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</si>
  <si>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</si>
  <si>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</si>
  <si>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</si>
  <si>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</si>
  <si>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</si>
  <si>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</si>
  <si>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</si>
  <si>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</si>
  <si>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</si>
  <si>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</si>
  <si>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</si>
  <si>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</si>
  <si>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</si>
  <si>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</si>
  <si>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</si>
  <si>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</si>
  <si>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</si>
  <si>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</si>
  <si>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</si>
  <si>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</si>
  <si>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</si>
  <si>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</si>
  <si>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</si>
  <si>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</si>
  <si>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</si>
  <si>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</si>
  <si>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</si>
  <si>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</si>
  <si>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</si>
  <si>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</si>
  <si>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</si>
  <si>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</si>
  <si>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</si>
  <si>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</si>
  <si>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</si>
  <si>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</si>
  <si>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</si>
  <si>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</si>
  <si>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</si>
  <si>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</si>
  <si>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</si>
  <si>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</si>
  <si>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</si>
  <si>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</si>
  <si>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</si>
  <si>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</si>
  <si>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</si>
  <si>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</si>
  <si>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</si>
  <si>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</si>
  <si>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</si>
  <si>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</si>
  <si>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</si>
  <si>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</si>
  <si>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</si>
  <si>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</si>
  <si>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</si>
  <si>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</si>
  <si>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</si>
  <si>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</si>
  <si>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</si>
  <si>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</si>
  <si>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</si>
  <si>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</si>
  <si>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</si>
  <si>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</si>
  <si>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</si>
  <si>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</si>
  <si>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</si>
  <si>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</si>
  <si>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</si>
  <si>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</si>
  <si>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</si>
  <si>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</si>
  <si>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</si>
  <si>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</si>
  <si>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</si>
  <si>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</si>
  <si>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</si>
  <si>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</si>
  <si>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</si>
  <si>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</si>
  <si>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</si>
  <si>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</si>
  <si>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</si>
  <si>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</si>
  <si>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</si>
  <si>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</si>
  <si>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</si>
  <si>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</si>
  <si>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</si>
  <si>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</si>
  <si>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</si>
  <si>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</si>
  <si>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</si>
  <si>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</si>
  <si>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</si>
  <si>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</si>
  <si>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</si>
  <si>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</si>
  <si>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</si>
  <si>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</si>
  <si>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</si>
  <si>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</si>
  <si>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</si>
  <si>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</si>
  <si>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</si>
  <si>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</si>
  <si>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</si>
  <si>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</si>
  <si>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</si>
  <si>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</si>
  <si>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</si>
  <si>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</si>
  <si>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</si>
  <si>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</si>
  <si>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</si>
  <si>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</si>
  <si>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</si>
  <si>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</si>
  <si>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</si>
  <si>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</si>
  <si>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</si>
  <si>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</si>
  <si>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</si>
  <si>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</si>
  <si>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</si>
  <si>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</si>
  <si>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</si>
  <si>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</si>
  <si>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</si>
  <si>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</si>
  <si>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</si>
  <si>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</si>
  <si>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</si>
  <si>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</si>
  <si>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</si>
  <si>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</si>
  <si>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</si>
  <si>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</si>
  <si>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</si>
  <si>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</si>
  <si>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</si>
  <si>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</si>
  <si>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</si>
  <si>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</si>
  <si>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</si>
  <si>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</si>
  <si>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</si>
  <si>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</si>
  <si>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</si>
  <si>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</si>
  <si>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</si>
  <si>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</si>
  <si>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</si>
  <si>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</si>
  <si>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</si>
  <si>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</si>
  <si>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</si>
  <si>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</si>
  <si>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</si>
  <si>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</si>
  <si>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</si>
  <si>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</si>
  <si>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</si>
  <si>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</si>
  <si>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</si>
  <si>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</si>
  <si>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</si>
  <si>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</si>
  <si>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</si>
  <si>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</si>
  <si>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</si>
  <si>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</si>
  <si>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</si>
  <si>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</si>
  <si>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</si>
  <si>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</si>
  <si>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</si>
  <si>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</si>
  <si>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</si>
  <si>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</si>
  <si>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</si>
  <si>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</si>
  <si>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</si>
  <si>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</si>
  <si>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</si>
  <si>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</si>
  <si>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</si>
  <si>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</si>
  <si>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</si>
  <si>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</si>
  <si>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</si>
  <si>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</si>
  <si>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</si>
  <si>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</si>
  <si>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</si>
  <si>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</si>
  <si>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</si>
  <si>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</si>
  <si>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</si>
  <si>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</si>
  <si>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</si>
  <si>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</si>
  <si>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</si>
  <si>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</si>
  <si>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</si>
  <si>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</si>
  <si>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</si>
  <si>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</si>
  <si>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</si>
  <si>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</si>
  <si>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</si>
  <si>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</si>
  <si>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</si>
  <si>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</si>
  <si>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</si>
  <si>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</si>
  <si>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</si>
  <si>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</si>
  <si>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</si>
  <si>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</si>
  <si>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</si>
  <si>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</si>
  <si>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</si>
  <si>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</si>
  <si>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</si>
  <si>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</si>
  <si>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</si>
  <si>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</si>
  <si>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</si>
  <si>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</si>
  <si>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</si>
  <si>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</si>
  <si>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</si>
  <si>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</si>
  <si>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</si>
  <si>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</si>
  <si>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</si>
  <si>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</si>
  <si>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</si>
  <si>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</si>
  <si>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</si>
  <si>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</si>
  <si>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</si>
  <si>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</si>
  <si>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</si>
  <si>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</si>
  <si>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</si>
  <si>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</si>
  <si>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</si>
  <si>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</si>
  <si>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</si>
  <si>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</si>
  <si>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</si>
  <si>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</si>
  <si>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</si>
  <si>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</si>
  <si>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</si>
  <si>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</si>
  <si>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</si>
  <si>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</si>
  <si>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</si>
  <si>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</si>
  <si>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</si>
  <si>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</si>
  <si>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</si>
  <si>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</si>
  <si>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</si>
  <si>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</si>
  <si>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</si>
  <si>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</si>
  <si>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</si>
  <si>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</si>
  <si>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</si>
  <si>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</si>
  <si>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</si>
  <si>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</si>
  <si>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</si>
  <si>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</si>
  <si>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</si>
  <si>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</si>
  <si>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</si>
  <si>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</si>
  <si>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</si>
  <si>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</si>
  <si>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</si>
  <si>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</si>
  <si>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</si>
  <si>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</si>
  <si>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</si>
  <si>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</si>
  <si>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</si>
  <si>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</si>
  <si>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</si>
  <si>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</si>
  <si>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</si>
  <si>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</si>
  <si>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</si>
  <si>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</si>
  <si>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</si>
  <si>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</si>
  <si>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</si>
  <si>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</si>
  <si>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</si>
  <si>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</si>
  <si>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</si>
  <si>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</si>
  <si>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</si>
  <si>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</si>
  <si>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</si>
  <si>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</si>
  <si>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</si>
  <si>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</si>
  <si>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</si>
  <si>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</si>
  <si>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</si>
  <si>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</si>
  <si>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</si>
  <si>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</si>
  <si>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</si>
  <si>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</si>
  <si>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</si>
  <si>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</si>
  <si>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</si>
  <si>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</si>
  <si>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</si>
  <si>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</si>
  <si>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</si>
  <si>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</si>
  <si>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</si>
  <si>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</si>
  <si>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</si>
  <si>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</si>
  <si>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</si>
  <si>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</si>
  <si>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</si>
  <si>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</si>
  <si>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</si>
  <si>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</si>
  <si>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</si>
  <si>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</si>
  <si>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</si>
  <si>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</si>
  <si>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</si>
  <si>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</si>
  <si>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</si>
  <si>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</si>
  <si>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</si>
  <si>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</si>
  <si>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</si>
  <si>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</si>
  <si>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</si>
  <si>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</si>
  <si>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</si>
  <si>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</si>
  <si>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</si>
  <si>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</si>
  <si>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</si>
  <si>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</si>
  <si>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</si>
  <si>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</si>
  <si>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</si>
  <si>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</si>
  <si>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</si>
  <si>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</si>
  <si>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</si>
  <si>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</si>
  <si>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</si>
  <si>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</si>
  <si>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</si>
  <si>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</si>
  <si>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</si>
  <si>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</si>
  <si>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</si>
  <si>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</si>
  <si>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</si>
  <si>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</si>
  <si>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</si>
  <si>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</si>
  <si>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</si>
  <si>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</si>
  <si>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</si>
  <si>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</si>
  <si>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</si>
  <si>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</si>
  <si>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</si>
  <si>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</si>
  <si>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</si>
  <si>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</si>
  <si>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</si>
  <si>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</si>
  <si>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</si>
  <si>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</si>
  <si>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</si>
  <si>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</si>
  <si>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</si>
  <si>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</si>
  <si>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</si>
  <si>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</si>
  <si>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</si>
  <si>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</si>
  <si>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</si>
  <si>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</si>
  <si>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</si>
  <si>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</si>
  <si>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</si>
  <si>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</si>
  <si>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</si>
  <si>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</si>
  <si>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</si>
  <si>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</si>
  <si>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</si>
  <si>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</si>
  <si>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</si>
  <si>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</si>
  <si>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</si>
  <si>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</si>
  <si>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</si>
  <si>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</si>
  <si>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</si>
  <si>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</si>
  <si>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</si>
  <si>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</si>
  <si>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</si>
  <si>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</si>
  <si>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</si>
  <si>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</si>
  <si>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</si>
  <si>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</si>
  <si>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</si>
  <si>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</si>
  <si>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</si>
  <si>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</si>
  <si>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</si>
  <si>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</si>
  <si>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</si>
  <si>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</si>
  <si>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</si>
  <si>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</si>
  <si>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</si>
  <si>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</si>
  <si>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</si>
  <si>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</si>
  <si>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</si>
  <si>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</si>
  <si>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</si>
  <si>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</si>
  <si>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</si>
  <si>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</si>
  <si>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</si>
  <si>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</si>
  <si>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</si>
  <si>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</si>
  <si>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</si>
  <si>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</si>
  <si>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</si>
  <si>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</si>
  <si>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</si>
  <si>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</si>
  <si>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</si>
  <si>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</si>
  <si>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</si>
  <si>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</si>
  <si>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</si>
  <si>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</si>
  <si>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</si>
  <si>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</si>
  <si>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</si>
  <si>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</si>
  <si>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</si>
  <si>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</si>
  <si>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</si>
  <si>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</si>
  <si>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</si>
  <si>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</si>
  <si>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</si>
  <si>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</si>
  <si>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</si>
  <si>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</si>
  <si>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</si>
  <si>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</si>
  <si>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</si>
  <si>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</si>
  <si>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</si>
  <si>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</si>
  <si>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</si>
  <si>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</si>
  <si>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</si>
  <si>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</si>
  <si>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</si>
  <si>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</si>
  <si>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</si>
  <si>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</si>
  <si>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</si>
  <si>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</si>
  <si>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</si>
  <si>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</si>
  <si>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</si>
  <si>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</si>
  <si>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</si>
  <si>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</si>
  <si>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</si>
  <si>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</si>
  <si>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</si>
  <si>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</si>
  <si>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</si>
  <si>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</si>
  <si>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</si>
  <si>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</si>
  <si>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</si>
  <si>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</si>
  <si>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</si>
  <si>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</si>
  <si>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</si>
  <si>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</si>
  <si>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</si>
  <si>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</si>
  <si>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</si>
  <si>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</si>
  <si>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</si>
  <si>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</si>
  <si>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</si>
  <si>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</si>
  <si>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</si>
  <si>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</si>
  <si>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</si>
  <si>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</si>
  <si>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</si>
  <si>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</si>
  <si>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</si>
  <si>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</si>
  <si>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</si>
  <si>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</si>
  <si>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</si>
  <si>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</si>
  <si>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</si>
  <si>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</si>
  <si>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</si>
  <si>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</si>
  <si>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</si>
  <si>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</si>
  <si>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</si>
  <si>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</si>
  <si>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</si>
  <si>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</si>
  <si>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</si>
  <si>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</si>
  <si>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</si>
  <si>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</si>
  <si>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</si>
  <si>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</si>
  <si>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</si>
  <si>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</si>
  <si>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</si>
  <si>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</si>
  <si>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</si>
  <si>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</si>
  <si>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</si>
  <si>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</si>
  <si>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</si>
  <si>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</si>
  <si>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</si>
  <si>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</si>
  <si>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</si>
  <si>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</si>
  <si>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</si>
  <si>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</si>
  <si>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</si>
  <si>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</si>
  <si>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</si>
  <si>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</si>
  <si>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</si>
  <si>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</si>
  <si>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</si>
  <si>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</si>
  <si>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</si>
  <si>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</si>
  <si>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</si>
  <si>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</si>
  <si>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</si>
  <si>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</si>
  <si>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</si>
  <si>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</si>
  <si>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</si>
  <si>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</si>
  <si>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</si>
  <si>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</si>
  <si>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</si>
  <si>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</si>
  <si>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</si>
  <si>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</si>
  <si>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</si>
  <si>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</si>
  <si>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</si>
  <si>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</si>
  <si>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</si>
  <si>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</si>
  <si>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</si>
  <si>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</si>
  <si>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</si>
  <si>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</si>
  <si>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</si>
  <si>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</si>
  <si>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</si>
  <si>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</si>
  <si>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</si>
  <si>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</si>
  <si>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</si>
  <si>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</si>
  <si>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</si>
  <si>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</si>
  <si>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</si>
  <si>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</si>
  <si>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</si>
  <si>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</si>
  <si>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</si>
  <si>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</si>
  <si>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</si>
  <si>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</si>
  <si>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</si>
  <si>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</si>
  <si>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</si>
  <si>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</si>
  <si>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</si>
  <si>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</si>
  <si>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</si>
  <si>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</si>
  <si>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</si>
  <si>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</si>
  <si>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</si>
  <si>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</si>
  <si>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</si>
  <si>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</si>
  <si>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</si>
  <si>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</si>
  <si>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</si>
  <si>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</si>
  <si>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</si>
  <si>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</si>
  <si>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</si>
  <si>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</si>
  <si>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</si>
  <si>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</si>
  <si>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</si>
  <si>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</si>
  <si>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</si>
  <si>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</si>
  <si>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</si>
  <si>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</si>
  <si>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</si>
  <si>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</si>
  <si>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</si>
  <si>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</si>
  <si>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</si>
  <si>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</si>
  <si>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</si>
  <si>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</si>
  <si>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</si>
  <si>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</si>
  <si>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</si>
  <si>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</si>
  <si>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</si>
  <si>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</si>
  <si>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</si>
  <si>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</si>
  <si>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</si>
  <si>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</si>
  <si>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</si>
  <si>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</si>
  <si>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</si>
  <si>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</si>
  <si>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</si>
  <si>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</si>
  <si>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</si>
  <si>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</si>
  <si>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</si>
  <si>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</si>
  <si>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</si>
  <si>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</si>
  <si>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</si>
  <si>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</si>
  <si>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</si>
  <si>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</si>
  <si>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</si>
  <si>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</si>
  <si>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</si>
  <si>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</si>
  <si>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</si>
  <si>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</si>
  <si>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</si>
  <si>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</si>
  <si>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</si>
  <si>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</si>
  <si>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</si>
  <si>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</si>
  <si>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</si>
  <si>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</si>
  <si>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</si>
  <si>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</si>
  <si>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</si>
  <si>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</si>
  <si>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</si>
  <si>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</si>
  <si>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</si>
  <si>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</si>
  <si>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</si>
  <si>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</si>
  <si>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</si>
  <si>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</si>
  <si>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</si>
  <si>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</si>
  <si>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</si>
  <si>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</si>
  <si>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</si>
  <si>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</si>
  <si>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</si>
  <si>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</si>
  <si>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</si>
  <si>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</si>
  <si>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</si>
  <si>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</si>
  <si>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</si>
  <si>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</si>
  <si>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</si>
  <si>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</si>
  <si>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</si>
  <si>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</si>
  <si>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</si>
  <si>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</si>
  <si>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</si>
  <si>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</si>
  <si>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</si>
  <si>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</si>
  <si>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</si>
  <si>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</si>
  <si>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</si>
  <si>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</si>
  <si>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</si>
  <si>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</si>
  <si>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</si>
  <si>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</si>
  <si>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</si>
  <si>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</si>
  <si>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</si>
  <si>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</si>
  <si>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</si>
  <si>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</si>
  <si>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</si>
  <si>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</si>
  <si>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</si>
  <si>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</si>
  <si>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</si>
  <si>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</si>
  <si>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</si>
  <si>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</si>
  <si>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</si>
  <si>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</si>
  <si>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</si>
  <si>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</si>
  <si>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</si>
  <si>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</si>
  <si>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</si>
  <si>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</si>
  <si>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</si>
  <si>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</si>
  <si>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</si>
  <si>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</si>
  <si>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</si>
  <si>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</si>
  <si>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</si>
  <si>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</si>
  <si>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</si>
  <si>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</si>
  <si>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</si>
  <si>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</si>
  <si>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</si>
  <si>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</si>
  <si>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</si>
  <si>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</si>
  <si>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</si>
  <si>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</si>
  <si>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</si>
  <si>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</si>
  <si>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</si>
  <si>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</si>
  <si>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</si>
  <si>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</si>
  <si>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</si>
  <si>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</si>
  <si>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</si>
  <si>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</si>
  <si>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</si>
  <si>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</si>
  <si>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</si>
  <si>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</si>
  <si>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</si>
  <si>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</si>
  <si>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</si>
  <si>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</si>
  <si>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</si>
  <si>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</si>
  <si>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</si>
  <si>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</si>
  <si>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</si>
  <si>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</si>
  <si>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</si>
  <si>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</si>
  <si>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</si>
  <si>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</si>
  <si>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</si>
  <si>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</si>
  <si>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</si>
  <si>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</si>
  <si>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</si>
  <si>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</si>
  <si>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</si>
  <si>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</si>
  <si>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</si>
  <si>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</si>
  <si>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</si>
  <si>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</si>
  <si>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</si>
  <si>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</si>
  <si>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</si>
  <si>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</si>
  <si>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</si>
  <si>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</si>
  <si>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</si>
  <si>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</si>
  <si>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</si>
  <si>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</si>
  <si>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</si>
  <si>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</si>
  <si>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</si>
  <si>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</si>
  <si>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</si>
  <si>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</si>
  <si>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</si>
  <si>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</si>
  <si>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</si>
  <si>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</si>
  <si>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</si>
  <si>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</si>
  <si>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</si>
  <si>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</si>
  <si>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</si>
  <si>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</si>
  <si>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</si>
  <si>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</si>
  <si>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</si>
  <si>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</si>
  <si>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</si>
  <si>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</si>
  <si>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</si>
  <si>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</si>
  <si>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</si>
  <si>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</si>
  <si>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</si>
  <si>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</si>
  <si>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</si>
  <si>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</si>
  <si>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</si>
  <si>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</si>
  <si>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</si>
  <si>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</si>
  <si>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</si>
  <si>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</si>
  <si>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</si>
  <si>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</si>
  <si>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</si>
  <si>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</si>
  <si>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</si>
  <si>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</si>
  <si>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</si>
  <si>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</si>
  <si>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</si>
  <si>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</si>
  <si>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</si>
  <si>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</si>
  <si>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</si>
  <si>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</si>
  <si>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</si>
  <si>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</si>
  <si>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</si>
  <si>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</si>
  <si>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</si>
  <si>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</si>
  <si>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</si>
  <si>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</si>
  <si>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</si>
  <si>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</si>
  <si>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</si>
  <si>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</si>
  <si>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</si>
  <si>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</si>
  <si>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</si>
  <si>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</si>
  <si>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</si>
  <si>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</si>
  <si>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</si>
  <si>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</si>
  <si>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</si>
  <si>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</si>
  <si>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</si>
  <si>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</si>
  <si>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</si>
  <si>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</si>
  <si>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</si>
  <si>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</si>
  <si>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</si>
  <si>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</si>
  <si>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</si>
  <si>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</si>
  <si>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</si>
  <si>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</si>
  <si>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</si>
  <si>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</si>
  <si>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</si>
  <si>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</si>
  <si>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</si>
  <si>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</si>
  <si>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</si>
  <si>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</si>
  <si>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</si>
  <si>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</si>
  <si>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</si>
  <si>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</si>
  <si>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</si>
  <si>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</si>
  <si>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</si>
  <si>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</si>
  <si>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</si>
  <si>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</si>
  <si>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</si>
  <si>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</si>
  <si>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</si>
  <si>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</si>
  <si>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</si>
  <si>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</si>
  <si>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</si>
  <si>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</si>
  <si>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</si>
  <si>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</si>
  <si>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</si>
  <si>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</si>
  <si>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</si>
  <si>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</si>
  <si>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</si>
  <si>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</si>
  <si>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</si>
  <si>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</si>
  <si>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</si>
  <si>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</si>
  <si>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</si>
  <si>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</si>
  <si>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</si>
  <si>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</si>
  <si>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</si>
  <si>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</si>
  <si>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</si>
  <si>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</si>
  <si>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</si>
  <si>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</si>
  <si>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</si>
  <si>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</si>
  <si>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</si>
  <si>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</si>
  <si>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</si>
  <si>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</si>
  <si>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</si>
  <si>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</si>
  <si>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</si>
  <si>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</si>
  <si>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</si>
  <si>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</si>
  <si>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</si>
  <si>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</si>
  <si>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</si>
  <si>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</si>
  <si>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</si>
  <si>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</si>
  <si>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</si>
  <si>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</si>
  <si>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</si>
  <si>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</si>
  <si>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</si>
  <si>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</si>
  <si>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</si>
  <si>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</si>
  <si>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</si>
  <si>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</si>
  <si>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</si>
  <si>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</si>
  <si>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</si>
  <si>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</si>
  <si>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</si>
  <si>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</si>
  <si>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</si>
  <si>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</si>
  <si>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</si>
  <si>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</si>
  <si>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</si>
  <si>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</si>
  <si>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</si>
  <si>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</si>
  <si>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</si>
  <si>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</si>
  <si>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</si>
  <si>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</si>
  <si>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</si>
  <si>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</si>
  <si>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</si>
  <si>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</si>
  <si>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</si>
  <si>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</si>
  <si>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</si>
  <si>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</si>
  <si>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</si>
  <si>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</si>
  <si>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</si>
  <si>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</si>
  <si>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</si>
  <si>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</si>
  <si>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</si>
  <si>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</si>
  <si>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</si>
  <si>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</si>
  <si>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</si>
  <si>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</si>
  <si>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</si>
  <si>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</si>
  <si>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</si>
  <si>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</si>
  <si>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</si>
  <si>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</si>
  <si>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</si>
  <si>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</si>
  <si>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</si>
  <si>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</si>
  <si>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</si>
  <si>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</si>
  <si>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</si>
  <si>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</si>
  <si>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</si>
  <si>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</si>
  <si>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</si>
  <si>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</si>
  <si>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</si>
  <si>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</si>
  <si>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</si>
  <si>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</si>
  <si>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</si>
  <si>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</si>
  <si>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</si>
  <si>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</si>
  <si>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</si>
  <si>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</si>
  <si>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</si>
  <si>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</si>
  <si>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</si>
  <si>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</si>
  <si>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</si>
  <si>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</si>
  <si>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</si>
  <si>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</si>
  <si>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</si>
  <si>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</si>
  <si>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</si>
  <si>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</si>
  <si>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</si>
  <si>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</si>
  <si>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</si>
  <si>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</si>
  <si>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</si>
  <si>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</si>
  <si>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</si>
  <si>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</si>
  <si>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</si>
  <si>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</si>
  <si>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</si>
  <si>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</si>
  <si>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</si>
  <si>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</si>
  <si>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</si>
  <si>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</si>
  <si>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</si>
  <si>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</si>
  <si>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</si>
  <si>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</si>
  <si>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</si>
  <si>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</si>
  <si>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</si>
  <si>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</si>
  <si>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</si>
  <si>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</si>
  <si>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</si>
  <si>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</si>
  <si>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</si>
  <si>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</si>
  <si>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</si>
  <si>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</si>
  <si>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</si>
  <si>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</si>
  <si>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</si>
  <si>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</si>
  <si>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</si>
  <si>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</si>
  <si>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</si>
  <si>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</si>
  <si>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</si>
  <si>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</si>
  <si>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</si>
  <si>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</si>
  <si>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</si>
  <si>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</si>
  <si>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</si>
  <si>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</si>
  <si>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</si>
  <si>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</si>
  <si>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</si>
  <si>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</si>
  <si>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</si>
  <si>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</si>
  <si>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</si>
  <si>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</si>
  <si>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</si>
  <si>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</si>
  <si>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</si>
  <si>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</si>
  <si>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</si>
  <si>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</si>
  <si>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</si>
  <si>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</si>
  <si>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</si>
  <si>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</si>
  <si>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</si>
  <si>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</si>
  <si>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</si>
  <si>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</si>
  <si>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</si>
  <si>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</si>
  <si>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</si>
  <si>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</si>
  <si>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</si>
  <si>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</si>
  <si>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</si>
  <si>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</si>
  <si>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</si>
  <si>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</si>
  <si>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</si>
  <si>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</si>
  <si>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</si>
  <si>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</si>
  <si>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</si>
  <si>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</si>
  <si>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</si>
  <si>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</si>
  <si>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</si>
  <si>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</si>
  <si>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</si>
  <si>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</si>
  <si>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</si>
  <si>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</si>
  <si>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</si>
  <si>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</si>
  <si>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</si>
  <si>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</si>
  <si>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</si>
  <si>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</si>
  <si>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</si>
  <si>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</si>
  <si>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</si>
  <si>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</si>
  <si>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</si>
  <si>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</si>
  <si>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</si>
  <si>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</si>
  <si>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</si>
  <si>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</si>
  <si>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</si>
  <si>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</si>
  <si>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</si>
  <si>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</si>
  <si>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</si>
  <si>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</si>
  <si>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</si>
  <si>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</si>
  <si>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</si>
  <si>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</si>
  <si>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</si>
  <si>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</si>
  <si>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</si>
  <si>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</si>
  <si>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</si>
  <si>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</si>
  <si>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</si>
  <si>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</si>
  <si>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</si>
  <si>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</si>
  <si>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</si>
  <si>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</si>
  <si>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</si>
  <si>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</si>
  <si>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</si>
  <si>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</si>
  <si>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</si>
  <si>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</si>
  <si>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</si>
  <si>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</si>
  <si>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</si>
  <si>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</si>
  <si>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</si>
  <si>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</si>
  <si>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</si>
  <si>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</si>
  <si>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</si>
  <si>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</si>
  <si>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</si>
  <si>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</si>
  <si>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</si>
  <si>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</si>
  <si>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</si>
  <si>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</si>
  <si>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</si>
  <si>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</si>
  <si>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</si>
  <si>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</si>
  <si>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</si>
  <si>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</si>
  <si>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</si>
  <si>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</si>
  <si>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</si>
  <si>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</si>
  <si>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</si>
  <si>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</si>
  <si>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</si>
  <si>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</si>
  <si>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</si>
  <si>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</si>
  <si>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</si>
  <si>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</si>
  <si>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</si>
  <si>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</si>
  <si>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</si>
  <si>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</si>
  <si>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</si>
  <si>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</si>
  <si>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</si>
  <si>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</si>
  <si>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</si>
  <si>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</si>
  <si>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</si>
  <si>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</si>
  <si>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</si>
  <si>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</si>
  <si>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</si>
  <si>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</si>
  <si>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</si>
  <si>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</si>
  <si>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</si>
  <si>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</si>
  <si>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</si>
  <si>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</si>
  <si>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</si>
  <si>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</si>
  <si>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</si>
  <si>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</si>
  <si>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</si>
  <si>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</si>
  <si>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</si>
  <si>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</si>
  <si>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</si>
  <si>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</si>
  <si>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</si>
  <si>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</si>
  <si>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</si>
  <si>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</si>
  <si>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</si>
  <si>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</si>
  <si>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</si>
  <si>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</si>
  <si>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</si>
  <si>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</si>
  <si>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</si>
  <si>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</si>
  <si>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</si>
  <si>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</si>
  <si>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</si>
  <si>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</si>
  <si>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</si>
  <si>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</si>
  <si>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</si>
  <si>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</si>
  <si>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</si>
  <si>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</si>
  <si>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</si>
  <si>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</si>
  <si>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</si>
  <si>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</si>
  <si>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</si>
  <si>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</si>
  <si>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</si>
  <si>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</si>
  <si>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</si>
  <si>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</si>
  <si>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</si>
  <si>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</si>
  <si>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</si>
  <si>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</si>
  <si>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</si>
  <si>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</si>
  <si>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</si>
  <si>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</si>
  <si>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</si>
  <si>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</si>
  <si>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</si>
  <si>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</si>
  <si>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</si>
  <si>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</si>
  <si>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</si>
  <si>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</si>
  <si>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</si>
  <si>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</si>
  <si>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</si>
  <si>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</si>
  <si>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</si>
  <si>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</si>
  <si>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</si>
  <si>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</si>
  <si>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</si>
  <si>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</si>
  <si>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</si>
  <si>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</si>
  <si>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</si>
  <si>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</si>
  <si>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</si>
  <si>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</si>
  <si>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</si>
  <si>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</si>
  <si>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</si>
  <si>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</si>
  <si>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</si>
  <si>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</si>
  <si>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</si>
  <si>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</si>
  <si>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</si>
  <si>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</si>
  <si>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</si>
  <si>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</si>
  <si>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</si>
  <si>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</si>
  <si>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</si>
  <si>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</si>
  <si>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</si>
  <si>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</si>
  <si>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</si>
  <si>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</si>
  <si>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</si>
  <si>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</si>
  <si>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</si>
  <si>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</si>
  <si>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</si>
  <si>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</si>
  <si>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</si>
  <si>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</si>
  <si>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</si>
  <si>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</si>
  <si>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</si>
  <si>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</si>
  <si>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</si>
  <si>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</si>
  <si>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</si>
  <si>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</si>
  <si>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</si>
  <si>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</si>
  <si>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</si>
  <si>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</si>
  <si>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</si>
  <si>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</si>
  <si>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</si>
  <si>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</si>
  <si>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</si>
  <si>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</si>
  <si>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</si>
  <si>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</si>
  <si>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</si>
  <si>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</si>
  <si>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</si>
  <si>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</si>
  <si>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</si>
  <si>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</si>
  <si>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</si>
  <si>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</si>
  <si>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</si>
  <si>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</si>
  <si>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</si>
  <si>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</si>
  <si>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</si>
  <si>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</si>
  <si>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</si>
  <si>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</si>
  <si>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</si>
  <si>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</si>
  <si>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</si>
  <si>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</si>
  <si>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</si>
  <si>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</si>
  <si>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</si>
  <si>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</si>
  <si>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</si>
  <si>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</si>
  <si>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</si>
  <si>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</si>
  <si>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</si>
  <si>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</si>
  <si>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</si>
  <si>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</si>
  <si>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</si>
  <si>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</si>
  <si>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</si>
  <si>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</si>
  <si>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</si>
  <si>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</si>
  <si>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</si>
  <si>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</si>
  <si>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</si>
  <si>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</si>
  <si>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</si>
  <si>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</si>
  <si>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</si>
  <si>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</si>
  <si>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</si>
  <si>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</si>
  <si>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</si>
  <si>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</si>
  <si>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</si>
  <si>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</si>
  <si>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</si>
  <si>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</si>
  <si>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</si>
  <si>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</si>
  <si>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</si>
  <si>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</si>
  <si>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</si>
  <si>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</si>
  <si>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</si>
  <si>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</si>
  <si>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</si>
  <si>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</si>
  <si>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</si>
  <si>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</si>
  <si>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</si>
  <si>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</si>
  <si>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</si>
  <si>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</si>
  <si>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</si>
  <si>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</si>
  <si>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</si>
  <si>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</si>
  <si>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</si>
  <si>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</si>
  <si>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</si>
  <si>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</si>
  <si>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</si>
  <si>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</si>
  <si>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</si>
  <si>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</si>
  <si>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</si>
  <si>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</si>
  <si>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</si>
  <si>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</si>
  <si>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</si>
  <si>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</si>
  <si>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</si>
  <si>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</si>
  <si>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</si>
  <si>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</si>
  <si>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</si>
  <si>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</si>
  <si>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</si>
  <si>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</si>
  <si>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</si>
  <si>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</si>
  <si>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</si>
  <si>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</si>
  <si>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</si>
  <si>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</si>
  <si>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</si>
  <si>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</si>
  <si>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</si>
  <si>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</si>
  <si>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</si>
  <si>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</si>
  <si>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</si>
  <si>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</si>
  <si>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</si>
  <si>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</si>
  <si>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</si>
  <si>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</si>
  <si>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</si>
  <si>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</si>
  <si>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</si>
  <si>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</si>
  <si>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</si>
  <si>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</si>
  <si>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</si>
  <si>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</si>
  <si>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</si>
  <si>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</si>
  <si>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</si>
  <si>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</si>
  <si>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</si>
  <si>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</si>
  <si>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</si>
  <si>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</si>
  <si>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</si>
  <si>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</si>
  <si>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</si>
  <si>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</si>
  <si>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</si>
  <si>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</si>
  <si>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</si>
  <si>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</si>
  <si>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</si>
  <si>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</si>
  <si>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</si>
  <si>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</si>
  <si>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</si>
  <si>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</si>
  <si>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</si>
  <si>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</si>
  <si>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</si>
  <si>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</si>
  <si>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</si>
  <si>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</si>
  <si>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</si>
  <si>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</si>
  <si>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</si>
  <si>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</si>
  <si>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</si>
  <si>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</si>
  <si>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</si>
  <si>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</si>
  <si>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</si>
  <si>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</si>
  <si>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</si>
  <si>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</si>
  <si>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</si>
  <si>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</si>
  <si>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</si>
  <si>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</si>
  <si>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</si>
  <si>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</si>
  <si>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</si>
  <si>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</si>
  <si>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</si>
  <si>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</si>
  <si>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</si>
  <si>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</si>
  <si>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</si>
  <si>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</si>
  <si>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</si>
  <si>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</si>
  <si>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</si>
  <si>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</si>
  <si>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</si>
  <si>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</si>
  <si>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</si>
  <si>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</si>
  <si>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</si>
  <si>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</si>
  <si>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</si>
  <si>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</si>
  <si>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</si>
  <si>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</si>
  <si>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</si>
  <si>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</si>
  <si>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</si>
  <si>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</si>
  <si>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</si>
  <si>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</si>
  <si>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</si>
  <si>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</si>
  <si>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</si>
  <si>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</si>
  <si>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</si>
  <si>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</si>
  <si>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</si>
  <si>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</si>
  <si>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</si>
  <si>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</si>
  <si>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</si>
  <si>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</si>
  <si>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</si>
  <si>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</si>
  <si>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</si>
  <si>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</si>
  <si>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</si>
  <si>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</si>
  <si>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</si>
  <si>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</si>
  <si>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</si>
  <si>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</si>
  <si>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</si>
  <si>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</si>
  <si>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</si>
  <si>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</si>
  <si>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</si>
  <si>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</si>
  <si>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</si>
  <si>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</si>
  <si>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</si>
  <si>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</si>
  <si>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</si>
  <si>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</si>
  <si>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</si>
  <si>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</si>
  <si>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</si>
  <si>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</si>
  <si>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</si>
  <si>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</si>
  <si>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</si>
  <si>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</si>
  <si>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</si>
  <si>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</si>
  <si>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</si>
  <si>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</si>
  <si>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</si>
  <si>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</si>
  <si>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</si>
  <si>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</si>
  <si>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</si>
  <si>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</si>
  <si>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</si>
  <si>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</si>
  <si>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</si>
  <si>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</si>
  <si>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</si>
  <si>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</si>
  <si>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</si>
  <si>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</si>
  <si>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</si>
  <si>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</si>
  <si>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</si>
  <si>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</si>
  <si>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</si>
  <si>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</si>
  <si>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</si>
  <si>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</si>
  <si>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</si>
  <si>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</si>
  <si>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</si>
  <si>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</si>
  <si>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</si>
  <si>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</si>
  <si>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</si>
  <si>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</si>
  <si>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</si>
  <si>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</si>
  <si>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</si>
  <si>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</si>
  <si>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</si>
  <si>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</si>
  <si>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</si>
  <si>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</si>
  <si>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</si>
  <si>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</si>
  <si>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</si>
  <si>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</si>
  <si>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</si>
  <si>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</si>
  <si>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</si>
  <si>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</si>
  <si>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</si>
  <si>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</si>
  <si>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</si>
  <si>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</si>
  <si>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</si>
  <si>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</si>
  <si>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</si>
  <si>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</si>
  <si>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</si>
  <si>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</si>
  <si>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</si>
  <si>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</si>
  <si>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</si>
  <si>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</si>
  <si>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</si>
  <si>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</si>
  <si>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</si>
  <si>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</si>
  <si>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</si>
  <si>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</si>
  <si>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</si>
  <si>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</si>
  <si>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</si>
  <si>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</si>
  <si>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</si>
  <si>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</si>
  <si>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</si>
  <si>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</si>
  <si>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</si>
  <si>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</si>
  <si>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</si>
  <si>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</si>
  <si>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</si>
  <si>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</si>
  <si>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</si>
  <si>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</si>
  <si>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</si>
  <si>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</si>
  <si>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</si>
  <si>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</si>
  <si>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</si>
  <si>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</si>
  <si>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</si>
  <si>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</si>
  <si>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</si>
  <si>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</si>
  <si>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</si>
  <si>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</si>
  <si>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</si>
  <si>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</si>
  <si>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</si>
  <si>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</si>
  <si>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</si>
  <si>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</si>
  <si>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</si>
  <si>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</si>
  <si>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</si>
  <si>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</si>
  <si>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</si>
  <si>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</si>
  <si>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</si>
  <si>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</si>
  <si>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</si>
  <si>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</si>
  <si>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</si>
  <si>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</si>
  <si>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</si>
  <si>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</si>
  <si>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</si>
  <si>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</si>
  <si>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</si>
  <si>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</si>
  <si>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</si>
  <si>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</si>
  <si>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</si>
  <si>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</si>
  <si>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</si>
  <si>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</si>
  <si>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</si>
  <si>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</si>
  <si>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</si>
  <si>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</si>
  <si>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</si>
  <si>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</si>
  <si>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</si>
  <si>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</si>
  <si>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</si>
  <si>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</si>
  <si>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</si>
  <si>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</si>
  <si>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</si>
  <si>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</si>
  <si>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</si>
  <si>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</si>
  <si>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</si>
  <si>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</si>
  <si>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</si>
  <si>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</si>
  <si>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</si>
  <si>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</si>
  <si>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</si>
  <si>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</si>
  <si>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</si>
  <si>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</si>
  <si>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</si>
  <si>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</si>
  <si>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</si>
  <si>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</si>
  <si>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</si>
  <si>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</si>
  <si>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</si>
  <si>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</si>
  <si>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</si>
  <si>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</si>
  <si>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</si>
  <si>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</si>
  <si>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</si>
  <si>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</si>
  <si>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</si>
  <si>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</si>
  <si>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</si>
  <si>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</si>
  <si>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</si>
  <si>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</si>
  <si>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</si>
  <si>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</si>
  <si>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</si>
  <si>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</si>
  <si>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</si>
  <si>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</si>
  <si>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</si>
  <si>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</si>
  <si>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</si>
  <si>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</si>
  <si>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</si>
  <si>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</si>
  <si>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</si>
  <si>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</si>
  <si>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</si>
  <si>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</si>
  <si>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</si>
  <si>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</si>
  <si>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</si>
  <si>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</si>
  <si>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</si>
  <si>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</si>
  <si>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</si>
  <si>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</si>
  <si>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</si>
  <si>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</si>
  <si>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</si>
  <si>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</si>
  <si>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</si>
  <si>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</si>
  <si>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</si>
  <si>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</si>
  <si>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</si>
  <si>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</si>
  <si>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</si>
  <si>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</si>
  <si>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</si>
  <si>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</si>
  <si>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</si>
  <si>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</si>
  <si>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</si>
  <si>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</si>
  <si>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</si>
  <si>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</si>
  <si>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</si>
  <si>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</si>
  <si>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</si>
  <si>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</si>
  <si>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</si>
  <si>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</si>
  <si>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</si>
  <si>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</si>
  <si>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</si>
  <si>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</si>
  <si>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</si>
  <si>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</si>
  <si>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</si>
  <si>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</si>
  <si>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</si>
  <si>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</si>
  <si>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</si>
  <si>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</si>
  <si>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</si>
  <si>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</si>
  <si>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</si>
  <si>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</si>
  <si>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</si>
  <si>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</si>
  <si>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</si>
  <si>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</si>
  <si>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</si>
  <si>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</si>
  <si>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</si>
  <si>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</si>
  <si>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</si>
  <si>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</si>
  <si>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</si>
  <si>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</si>
  <si>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</si>
  <si>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</si>
  <si>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</si>
  <si>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</si>
  <si>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</si>
  <si>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</si>
  <si>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</si>
  <si>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</si>
  <si>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</si>
  <si>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</si>
  <si>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</si>
  <si>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</si>
  <si>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</si>
  <si>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</si>
  <si>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</si>
  <si>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</si>
  <si>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</si>
  <si>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</si>
  <si>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</si>
  <si>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</si>
  <si>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</si>
  <si>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</si>
  <si>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</si>
  <si>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</si>
  <si>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</si>
  <si>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</si>
  <si>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</si>
  <si>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</si>
  <si>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</si>
  <si>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</si>
  <si>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</si>
  <si>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</si>
  <si>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</si>
  <si>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</si>
  <si>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</si>
  <si>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</si>
  <si>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</si>
  <si>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</si>
  <si>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</si>
  <si>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</si>
  <si>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</si>
  <si>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</si>
  <si>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</si>
  <si>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</si>
  <si>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</si>
  <si>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</si>
  <si>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</si>
  <si>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</si>
  <si>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</si>
  <si>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</si>
  <si>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</si>
  <si>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</si>
  <si>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</si>
  <si>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</si>
  <si>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</si>
  <si>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</si>
  <si>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</si>
  <si>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</si>
  <si>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</si>
  <si>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</si>
  <si>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</si>
  <si>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</si>
  <si>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</si>
  <si>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</si>
  <si>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</si>
  <si>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</si>
  <si>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</si>
  <si>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</si>
  <si>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</si>
  <si>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</si>
  <si>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</si>
  <si>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</si>
  <si>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</si>
  <si>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</si>
  <si>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</si>
  <si>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</si>
  <si>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</si>
  <si>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</si>
  <si>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</si>
  <si>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</si>
  <si>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</si>
  <si>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</si>
  <si>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</si>
  <si>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</si>
  <si>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</si>
  <si>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</si>
  <si>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</si>
  <si>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</si>
  <si>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</si>
  <si>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</si>
  <si>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</si>
  <si>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</si>
  <si>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</si>
  <si>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</si>
  <si>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</si>
  <si>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</si>
  <si>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</si>
  <si>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</si>
  <si>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</si>
  <si>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</si>
  <si>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</si>
  <si>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</si>
  <si>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</si>
  <si>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</si>
  <si>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</si>
  <si>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</si>
  <si>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</si>
  <si>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</si>
  <si>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</si>
  <si>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</si>
  <si>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</si>
  <si>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</si>
  <si>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</si>
  <si>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</si>
  <si>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</si>
  <si>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</si>
  <si>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</si>
  <si>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</si>
  <si>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</si>
  <si>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</si>
  <si>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</si>
  <si>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</si>
  <si>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</si>
  <si>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</si>
  <si>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</si>
  <si>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</si>
  <si>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</si>
  <si>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</si>
  <si>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</si>
  <si>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</si>
  <si>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</si>
  <si>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</si>
  <si>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</si>
  <si>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</si>
  <si>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</si>
  <si>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</si>
  <si>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</si>
  <si>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</si>
  <si>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</si>
  <si>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</si>
  <si>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</si>
  <si>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</si>
  <si>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</si>
  <si>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</si>
  <si>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</si>
  <si>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</si>
  <si>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</si>
  <si>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</si>
  <si>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</si>
  <si>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</si>
  <si>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</si>
  <si>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</si>
  <si>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</si>
  <si>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</si>
  <si>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</si>
  <si>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</si>
  <si>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</si>
  <si>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</si>
  <si>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</si>
  <si>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</si>
  <si>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</si>
  <si>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</si>
  <si>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</si>
  <si>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</si>
  <si>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</si>
  <si>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</si>
  <si>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</si>
  <si>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</si>
  <si>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</si>
  <si>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</si>
  <si>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</si>
  <si>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</si>
  <si>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</si>
  <si>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</si>
  <si>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</si>
  <si>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</si>
  <si>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</si>
  <si>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</si>
  <si>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</si>
  <si>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</si>
  <si>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</si>
  <si>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</si>
  <si>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</si>
  <si>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</si>
  <si>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</si>
  <si>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</si>
  <si>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</si>
  <si>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</si>
  <si>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</si>
  <si>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</si>
  <si>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</si>
  <si>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</si>
  <si>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</si>
  <si>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</si>
  <si>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</si>
  <si>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</si>
  <si>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</si>
  <si>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</si>
  <si>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</si>
  <si>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</si>
  <si>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</si>
  <si>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</si>
  <si>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</si>
  <si>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</si>
  <si>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</si>
  <si>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</si>
  <si>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</si>
  <si>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</si>
  <si>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</si>
  <si>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</si>
  <si>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</si>
  <si>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</si>
  <si>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</si>
  <si>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</si>
  <si>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</si>
  <si>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</si>
  <si>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</si>
  <si>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</si>
  <si>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</si>
  <si>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</si>
  <si>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</si>
  <si>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</si>
  <si>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</si>
  <si>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</si>
  <si>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</si>
  <si>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</si>
  <si>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</si>
  <si>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</si>
  <si>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</si>
  <si>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</si>
  <si>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</si>
  <si>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</si>
  <si>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</si>
  <si>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</si>
  <si>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</si>
  <si>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</si>
  <si>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</si>
  <si>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</si>
  <si>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</si>
  <si>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</si>
  <si>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</si>
  <si>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</si>
  <si>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</si>
  <si>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</si>
  <si>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</si>
  <si>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</si>
  <si>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</si>
  <si>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</si>
  <si>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</si>
  <si>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</si>
  <si>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</si>
  <si>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</si>
  <si>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</si>
  <si>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</si>
  <si>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</si>
  <si>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</si>
  <si>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</si>
  <si>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</si>
  <si>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</si>
  <si>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</si>
  <si>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</si>
  <si>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</si>
  <si>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</si>
  <si>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</si>
  <si>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</si>
  <si>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</si>
  <si>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</si>
  <si>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</si>
  <si>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</si>
  <si>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</si>
  <si>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</si>
  <si>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</si>
  <si>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</si>
  <si>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</si>
  <si>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</si>
  <si>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</si>
  <si>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</si>
  <si>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</si>
  <si>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</si>
  <si>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</si>
  <si>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</si>
  <si>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</si>
  <si>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</si>
  <si>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</si>
  <si>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</si>
  <si>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</si>
  <si>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</si>
  <si>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</si>
  <si>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</si>
  <si>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</si>
  <si>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</si>
  <si>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</si>
  <si>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</si>
  <si>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</si>
  <si>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</si>
  <si>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</si>
  <si>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</si>
  <si>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</si>
  <si>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</si>
  <si>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</si>
  <si>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</si>
  <si>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</si>
  <si>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</si>
  <si>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</si>
  <si>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</si>
  <si>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</si>
  <si>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</si>
  <si>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</si>
  <si>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</si>
  <si>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</si>
  <si>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</si>
  <si>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</si>
  <si>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</si>
  <si>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</si>
  <si>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</si>
  <si>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</si>
  <si>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</si>
  <si>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</si>
  <si>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</si>
  <si>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</si>
  <si>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</si>
  <si>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</si>
  <si>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</si>
  <si>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</si>
  <si>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</si>
  <si>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</si>
  <si>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</si>
  <si>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</si>
  <si>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</si>
  <si>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</si>
  <si>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</si>
  <si>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</si>
  <si>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</si>
  <si>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</si>
  <si>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</si>
  <si>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</si>
  <si>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</si>
  <si>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</si>
  <si>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</si>
  <si>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</si>
  <si>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</si>
  <si>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</si>
  <si>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</si>
  <si>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</si>
  <si>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</si>
  <si>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</si>
  <si>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</si>
  <si>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</si>
  <si>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</si>
  <si>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</si>
  <si>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</si>
  <si>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</si>
  <si>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</si>
  <si>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</si>
  <si>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</si>
  <si>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</si>
  <si>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</si>
  <si>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</si>
  <si>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</si>
  <si>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</si>
  <si>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</si>
  <si>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</si>
  <si>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</si>
  <si>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</si>
  <si>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</si>
  <si>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</si>
  <si>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</si>
  <si>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</si>
  <si>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</si>
  <si>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</si>
  <si>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</si>
  <si>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</si>
  <si>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</si>
  <si>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</si>
  <si>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</si>
  <si>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</si>
  <si>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</si>
  <si>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</si>
  <si>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</si>
  <si>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</si>
  <si>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</si>
  <si>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</si>
  <si>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</si>
  <si>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</si>
  <si>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</si>
  <si>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</si>
  <si>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</si>
  <si>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</si>
  <si>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</si>
  <si>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</si>
  <si>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</si>
  <si>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</si>
  <si>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</si>
  <si>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</si>
  <si>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</si>
  <si>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</si>
  <si>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</si>
  <si>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</si>
  <si>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</si>
  <si>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</si>
  <si>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</si>
  <si>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</si>
  <si>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</si>
  <si>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</si>
  <si>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</si>
  <si>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</si>
  <si>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</si>
  <si>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</si>
  <si>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</si>
  <si>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</si>
  <si>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</si>
  <si>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</si>
  <si>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</si>
  <si>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</si>
  <si>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</si>
  <si>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</si>
  <si>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</si>
  <si>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</si>
  <si>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</si>
  <si>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</si>
  <si>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</si>
  <si>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</si>
  <si>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</si>
  <si>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</si>
  <si>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</si>
  <si>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</si>
  <si>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</si>
  <si>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</si>
  <si>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</si>
  <si>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</si>
  <si>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</si>
  <si>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</si>
  <si>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</si>
  <si>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</si>
  <si>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</si>
  <si>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</si>
  <si>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</si>
  <si>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</si>
  <si>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</si>
  <si>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</si>
  <si>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</si>
  <si>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</si>
  <si>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</si>
  <si>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</si>
  <si>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</si>
  <si>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</si>
  <si>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</si>
  <si>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</si>
  <si>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</si>
  <si>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</si>
  <si>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</si>
  <si>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</si>
  <si>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</si>
  <si>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</si>
  <si>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</si>
  <si>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</si>
  <si>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</si>
  <si>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</si>
  <si>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</si>
  <si>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</si>
  <si>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</si>
  <si>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</si>
  <si>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</si>
  <si>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</si>
  <si>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</si>
  <si>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</si>
  <si>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</si>
  <si>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</si>
  <si>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</si>
  <si>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</si>
  <si>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</si>
  <si>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</si>
  <si>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</si>
  <si>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</si>
  <si>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</si>
  <si>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</si>
  <si>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</si>
  <si>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</si>
  <si>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</si>
  <si>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</si>
  <si>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</si>
  <si>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</si>
  <si>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</si>
  <si>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</si>
  <si>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</si>
  <si>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</si>
  <si>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</si>
  <si>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</si>
  <si>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</si>
  <si>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</si>
  <si>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</si>
  <si>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</si>
  <si>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</si>
  <si>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</si>
  <si>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</si>
  <si>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</si>
  <si>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</si>
  <si>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</si>
  <si>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</si>
  <si>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</si>
  <si>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</si>
  <si>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</si>
  <si>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</si>
  <si>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</si>
  <si>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</si>
  <si>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</si>
  <si>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</si>
  <si>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</si>
  <si>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</si>
  <si>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</si>
  <si>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</si>
  <si>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</si>
  <si>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</si>
  <si>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</si>
  <si>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</si>
  <si>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</si>
  <si>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</si>
  <si>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</si>
  <si>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</si>
  <si>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</si>
  <si>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</si>
  <si>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</si>
  <si>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</si>
  <si>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</si>
  <si>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</si>
  <si>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</si>
  <si>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</si>
  <si>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</si>
  <si>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</si>
  <si>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</si>
  <si>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</si>
  <si>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</si>
  <si>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</si>
  <si>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</si>
  <si>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</si>
  <si>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</si>
  <si>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</si>
  <si>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</si>
  <si>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</si>
  <si>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</si>
  <si>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</si>
  <si>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</si>
  <si>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</si>
  <si>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</si>
  <si>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</si>
  <si>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</si>
  <si>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</si>
  <si>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</si>
  <si>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</si>
  <si>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</si>
  <si>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</si>
  <si>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</si>
  <si>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</si>
  <si>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</si>
  <si>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</si>
  <si>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</si>
  <si>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</si>
  <si>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</si>
  <si>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</si>
  <si>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</si>
  <si>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</si>
  <si>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</si>
  <si>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</si>
  <si>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</si>
  <si>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</si>
  <si>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</si>
  <si>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</si>
  <si>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</si>
  <si>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</si>
  <si>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</si>
  <si>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</si>
  <si>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</si>
  <si>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</si>
  <si>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</si>
  <si>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</si>
  <si>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</si>
  <si>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</si>
  <si>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</si>
  <si>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</si>
  <si>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</si>
  <si>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</si>
  <si>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</si>
  <si>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</si>
  <si>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</si>
  <si>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</si>
  <si>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</si>
  <si>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</si>
  <si>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</si>
  <si>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</si>
  <si>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</si>
  <si>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</si>
  <si>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</si>
  <si>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</si>
  <si>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</si>
  <si>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</si>
  <si>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</si>
  <si>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</si>
  <si>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</si>
  <si>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</si>
  <si>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</si>
  <si>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</si>
  <si>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</si>
  <si>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</si>
  <si>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</si>
  <si>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</si>
  <si>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</si>
  <si>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</si>
  <si>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</si>
  <si>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</si>
  <si>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</si>
  <si>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</si>
  <si>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</si>
  <si>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</si>
  <si>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</si>
  <si>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</si>
  <si>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</si>
  <si>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</si>
  <si>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</si>
  <si>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</si>
  <si>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</si>
  <si>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</si>
  <si>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</si>
  <si>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</si>
  <si>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</si>
  <si>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</si>
  <si>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</si>
  <si>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</si>
  <si>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</si>
  <si>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</si>
  <si>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</si>
  <si>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</si>
  <si>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</si>
  <si>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</si>
  <si>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</si>
  <si>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</si>
  <si>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</si>
  <si>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</si>
  <si>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</si>
  <si>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</si>
  <si>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</si>
  <si>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</si>
  <si>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</si>
  <si>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</si>
  <si>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</si>
  <si>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</si>
  <si>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</si>
  <si>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</si>
  <si>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</si>
  <si>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</si>
  <si>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</si>
  <si>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</si>
  <si>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</si>
  <si>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</si>
  <si>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</si>
  <si>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</si>
  <si>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</si>
  <si>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</si>
  <si>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</si>
  <si>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</si>
  <si>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</si>
  <si>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</si>
  <si>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</si>
  <si>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</si>
  <si>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</si>
  <si>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</si>
  <si>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</si>
  <si>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</si>
  <si>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</si>
  <si>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</si>
  <si>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</si>
  <si>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</si>
  <si>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</si>
  <si>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</si>
  <si>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</si>
  <si>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</si>
  <si>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</si>
  <si>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</si>
  <si>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</si>
  <si>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</si>
  <si>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</si>
  <si>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</si>
  <si>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</si>
  <si>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</si>
  <si>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</si>
  <si>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</si>
  <si>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</si>
  <si>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</si>
  <si>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</si>
  <si>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</si>
  <si>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</si>
  <si>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</si>
  <si>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</si>
  <si>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</si>
  <si>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</si>
  <si>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</si>
  <si>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</si>
  <si>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</si>
  <si>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</si>
  <si>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</si>
  <si>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</si>
  <si>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</si>
  <si>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</si>
  <si>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</si>
  <si>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</si>
  <si>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</si>
  <si>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</si>
  <si>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</si>
  <si>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</si>
  <si>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</si>
  <si>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</si>
  <si>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</si>
  <si>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</si>
  <si>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</si>
  <si>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</si>
  <si>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</si>
  <si>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</si>
  <si>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</si>
  <si>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</si>
  <si>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</si>
  <si>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</si>
  <si>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</si>
  <si>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</si>
  <si>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</si>
  <si>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</si>
  <si>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</si>
  <si>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</si>
  <si>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</si>
  <si>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</si>
  <si>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</si>
  <si>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</si>
  <si>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</si>
  <si>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</si>
  <si>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</si>
  <si>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</si>
  <si>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</si>
  <si>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</si>
  <si>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</si>
  <si>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</si>
  <si>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</si>
  <si>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</si>
  <si>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</si>
  <si>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</si>
  <si>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</si>
  <si>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</si>
  <si>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</si>
  <si>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</si>
  <si>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</si>
  <si>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</si>
  <si>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</si>
  <si>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</si>
  <si>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</si>
  <si>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</si>
  <si>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</si>
  <si>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</si>
  <si>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</si>
  <si>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</si>
  <si>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</si>
  <si>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</si>
  <si>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</si>
  <si>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</si>
  <si>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</si>
  <si>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</si>
  <si>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</si>
  <si>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</si>
  <si>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</si>
  <si>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</si>
  <si>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</si>
  <si>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</si>
  <si>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</si>
  <si>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</si>
  <si>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</si>
  <si>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</si>
  <si>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</si>
  <si>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</si>
  <si>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</si>
  <si>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</si>
  <si>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</si>
  <si>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</si>
  <si>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</si>
  <si>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</si>
  <si>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</si>
  <si>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</si>
  <si>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</si>
  <si>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</si>
  <si>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</si>
  <si>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</si>
  <si>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</si>
  <si>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</si>
  <si>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</si>
  <si>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</si>
  <si>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</si>
  <si>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</si>
  <si>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</si>
  <si>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</si>
  <si>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</si>
  <si>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</si>
  <si>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</si>
  <si>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</si>
  <si>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</si>
  <si>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</si>
  <si>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</si>
  <si>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</si>
  <si>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</si>
  <si>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</si>
  <si>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</si>
  <si>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</si>
  <si>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</si>
  <si>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</si>
  <si>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</si>
  <si>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</si>
  <si>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</si>
  <si>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</si>
  <si>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</si>
  <si>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</si>
  <si>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</si>
  <si>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</si>
  <si>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</si>
  <si>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</si>
  <si>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</si>
  <si>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</si>
  <si>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</si>
  <si>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</si>
  <si>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</si>
  <si>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</si>
  <si>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</si>
  <si>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</si>
  <si>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</si>
  <si>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</si>
  <si>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</si>
  <si>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</si>
  <si>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</si>
  <si>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</si>
  <si>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</si>
  <si>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</si>
  <si>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</si>
  <si>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</si>
  <si>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</si>
  <si>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</si>
  <si>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</si>
  <si>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</si>
  <si>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</si>
  <si>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</si>
  <si>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</si>
  <si>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</si>
  <si>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</si>
  <si>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</si>
  <si>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</si>
  <si>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</si>
  <si>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</si>
  <si>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</si>
  <si>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</si>
  <si>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</si>
  <si>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</si>
  <si>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</si>
  <si>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</si>
  <si>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</si>
  <si>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</si>
  <si>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</si>
  <si>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</si>
  <si>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</si>
  <si>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</si>
  <si>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</si>
  <si>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</si>
  <si>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</si>
  <si>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</si>
  <si>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</si>
  <si>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</si>
  <si>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</si>
  <si>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</si>
  <si>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</si>
  <si>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</si>
  <si>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</si>
  <si>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</si>
  <si>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</si>
  <si>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</si>
  <si>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</si>
  <si>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</si>
  <si>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</si>
  <si>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</si>
  <si>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</si>
  <si>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</si>
  <si>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</si>
  <si>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</si>
  <si>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</si>
  <si>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</si>
  <si>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</si>
  <si>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</si>
  <si>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</si>
  <si>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</si>
  <si>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</si>
  <si>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</si>
  <si>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</si>
  <si>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</si>
  <si>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</si>
  <si>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</si>
  <si>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</si>
  <si>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</si>
  <si>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</si>
  <si>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</si>
  <si>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</si>
  <si>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</si>
  <si>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</si>
  <si>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</si>
  <si>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</si>
  <si>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</si>
  <si>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</si>
  <si>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</si>
  <si>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</si>
  <si>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</si>
  <si>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</si>
  <si>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</si>
  <si>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</si>
  <si>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</si>
  <si>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</si>
  <si>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</si>
  <si>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</si>
  <si>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</si>
  <si>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</si>
  <si>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</si>
  <si>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</si>
  <si>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</si>
  <si>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</si>
  <si>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</si>
  <si>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</si>
  <si>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</si>
  <si>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</si>
  <si>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</si>
  <si>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</si>
  <si>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</si>
  <si>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</si>
  <si>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</si>
  <si>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</si>
  <si>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</si>
  <si>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</si>
  <si>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</si>
  <si>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</si>
  <si>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</si>
  <si>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</si>
  <si>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</si>
  <si>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</si>
  <si>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</si>
  <si>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</si>
  <si>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</si>
  <si>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</si>
  <si>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</si>
  <si>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</si>
  <si>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</si>
  <si>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</si>
  <si>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</si>
  <si>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</si>
  <si>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</si>
  <si>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</si>
  <si>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</si>
  <si>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</si>
  <si>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</si>
  <si>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</si>
  <si>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</si>
  <si>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</si>
  <si>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</si>
  <si>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</si>
  <si>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</si>
  <si>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</si>
  <si>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</si>
  <si>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</si>
  <si>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</si>
  <si>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</si>
  <si>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</si>
  <si>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</si>
  <si>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</si>
  <si>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</si>
  <si>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</si>
  <si>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</si>
  <si>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</si>
  <si>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</si>
  <si>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</si>
  <si>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</si>
  <si>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</si>
  <si>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</si>
  <si>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</si>
  <si>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</si>
  <si>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</si>
  <si>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</si>
  <si>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</si>
  <si>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</si>
  <si>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</si>
  <si>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</si>
  <si>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</si>
  <si>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</si>
  <si>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</si>
  <si>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</si>
  <si>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</si>
  <si>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</si>
  <si>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</si>
  <si>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</si>
  <si>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</si>
  <si>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</si>
  <si>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</si>
  <si>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</si>
  <si>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</si>
  <si>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</si>
  <si>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</si>
  <si>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</si>
  <si>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</si>
  <si>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</si>
  <si>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</si>
  <si>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</si>
  <si>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</si>
  <si>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</si>
  <si>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</si>
  <si>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</si>
  <si>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</si>
  <si>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</si>
  <si>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</si>
  <si>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</si>
  <si>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</si>
  <si>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</si>
  <si>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</si>
  <si>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</si>
  <si>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</si>
  <si>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</si>
  <si>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</si>
  <si>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</si>
  <si>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</si>
  <si>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</si>
  <si>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</si>
  <si>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</si>
  <si>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</si>
  <si>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</si>
  <si>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</si>
  <si>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</si>
  <si>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</si>
  <si>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</si>
  <si>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</si>
  <si>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</si>
  <si>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</si>
  <si>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</si>
  <si>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</si>
  <si>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</si>
  <si>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</si>
  <si>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</si>
  <si>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</si>
  <si>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</si>
  <si>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</si>
  <si>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</si>
  <si>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</si>
  <si>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</si>
  <si>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</si>
  <si>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</si>
  <si>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</si>
  <si>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</si>
  <si>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</si>
  <si>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</si>
  <si>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</si>
  <si>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</si>
  <si>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</si>
  <si>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</si>
  <si>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</si>
  <si>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</si>
  <si>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</si>
  <si>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</si>
  <si>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</si>
  <si>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</si>
  <si>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</si>
  <si>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</si>
  <si>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</si>
  <si>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</si>
  <si>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</si>
  <si>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</si>
  <si>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</si>
  <si>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</si>
  <si>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</si>
  <si>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</si>
  <si>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</si>
  <si>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</si>
  <si>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</si>
  <si>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</si>
  <si>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</si>
  <si>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</si>
  <si>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</si>
  <si>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</si>
  <si>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</si>
  <si>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</si>
  <si>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</si>
  <si>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</si>
  <si>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</si>
  <si>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</si>
  <si>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</si>
  <si>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</si>
  <si>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</si>
  <si>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</si>
  <si>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</si>
  <si>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</si>
  <si>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</si>
  <si>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</si>
  <si>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</si>
  <si>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</si>
  <si>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</si>
  <si>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</si>
  <si>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</si>
  <si>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</si>
  <si>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</si>
  <si>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</si>
  <si>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</si>
  <si>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</si>
  <si>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</si>
  <si>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</si>
  <si>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</si>
  <si>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</si>
  <si>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</si>
  <si>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</si>
  <si>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</si>
  <si>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</si>
  <si>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</si>
  <si>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</si>
  <si>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</si>
  <si>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</si>
  <si>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</si>
  <si>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</si>
  <si>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</si>
  <si>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</si>
  <si>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</si>
  <si>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</si>
  <si>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</si>
  <si>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</si>
  <si>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</si>
  <si>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</si>
  <si>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</si>
  <si>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</si>
  <si>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</si>
  <si>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</si>
  <si>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</si>
  <si>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</si>
  <si>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</si>
  <si>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</si>
  <si>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</si>
  <si>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</si>
  <si>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</si>
  <si>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</si>
  <si>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</si>
  <si>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</si>
  <si>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</si>
  <si>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</si>
  <si>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</si>
  <si>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</si>
  <si>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</si>
  <si>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</si>
  <si>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</si>
  <si>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</si>
  <si>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</si>
  <si>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</si>
  <si>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</si>
  <si>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</si>
  <si>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</si>
  <si>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</si>
  <si>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</si>
  <si>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</si>
  <si>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</si>
  <si>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</si>
  <si>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</si>
  <si>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</si>
  <si>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</si>
  <si>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</si>
  <si>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</si>
  <si>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</si>
  <si>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</si>
  <si>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</si>
  <si>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</si>
  <si>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</si>
  <si>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</si>
  <si>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</si>
  <si>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</si>
  <si>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</si>
  <si>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</si>
  <si>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</si>
  <si>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</si>
  <si>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</si>
  <si>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</si>
  <si>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</si>
  <si>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</si>
  <si>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</si>
  <si>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</si>
  <si>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</si>
  <si>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</si>
  <si>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</si>
  <si>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</si>
  <si>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</si>
  <si>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</si>
  <si>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</si>
  <si>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</si>
  <si>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</si>
  <si>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</si>
  <si>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</si>
  <si>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</si>
  <si>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</si>
  <si>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</si>
  <si>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</si>
  <si>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</si>
  <si>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</si>
  <si>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</si>
  <si>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</si>
  <si>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</si>
  <si>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</si>
  <si>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</si>
  <si>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</si>
  <si>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</si>
  <si>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</si>
  <si>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</si>
  <si>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</si>
  <si>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</si>
  <si>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</si>
  <si>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</si>
  <si>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</si>
  <si>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</si>
  <si>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</si>
  <si>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</si>
  <si>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</si>
  <si>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</si>
  <si>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</si>
  <si>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</si>
  <si>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</si>
  <si>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</si>
  <si>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</si>
  <si>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</si>
  <si>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</si>
  <si>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</si>
  <si>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</si>
  <si>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</si>
  <si>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</si>
  <si>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</si>
  <si>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</si>
  <si>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</si>
  <si>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</si>
  <si>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</si>
  <si>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</si>
  <si>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</si>
  <si>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</si>
  <si>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</si>
  <si>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</si>
  <si>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</si>
  <si>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</si>
  <si>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</si>
  <si>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</si>
  <si>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</si>
  <si>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</si>
  <si>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</si>
  <si>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</si>
  <si>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</si>
  <si>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</si>
  <si>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</si>
  <si>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</si>
  <si>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</si>
  <si>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</si>
  <si>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</si>
  <si>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</si>
  <si>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</si>
  <si>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</si>
  <si>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</si>
  <si>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</si>
  <si>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</si>
  <si>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</si>
  <si>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</si>
  <si>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</si>
  <si>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</si>
  <si>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</si>
  <si>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</si>
  <si>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</si>
  <si>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</si>
  <si>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</si>
  <si>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</si>
  <si>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</si>
  <si>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</si>
  <si>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</si>
  <si>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</si>
  <si>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</si>
  <si>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</si>
  <si>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</si>
  <si>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</si>
  <si>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</si>
  <si>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</si>
  <si>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</si>
  <si>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</si>
  <si>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</si>
  <si>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</si>
  <si>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</si>
  <si>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</si>
  <si>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</si>
  <si>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</si>
  <si>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</si>
  <si>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</si>
  <si>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</si>
  <si>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</si>
  <si>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</si>
  <si>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</si>
  <si>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</si>
  <si>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</si>
  <si>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</si>
  <si>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</si>
  <si>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</si>
  <si>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</si>
  <si>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</si>
  <si>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</si>
  <si>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</si>
  <si>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</si>
  <si>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</si>
  <si>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</si>
  <si>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</si>
  <si>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</si>
  <si>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</si>
  <si>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</si>
  <si>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</si>
  <si>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</si>
  <si>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</si>
  <si>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</si>
  <si>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</si>
  <si>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</si>
  <si>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</si>
  <si>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</si>
  <si>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</si>
  <si>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</si>
  <si>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</si>
  <si>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</si>
  <si>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</si>
  <si>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</si>
  <si>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</si>
  <si>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</si>
  <si>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</si>
  <si>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</si>
  <si>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</si>
  <si>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</si>
  <si>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</si>
  <si>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</si>
  <si>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</si>
  <si>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</si>
  <si>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</si>
  <si>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</si>
  <si>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</si>
  <si>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</si>
  <si>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</si>
  <si>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</si>
  <si>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</si>
  <si>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</si>
  <si>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</si>
  <si>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</si>
  <si>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</si>
  <si>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</si>
  <si>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</si>
  <si>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</si>
  <si>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</si>
  <si>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</si>
  <si>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</si>
  <si>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</si>
  <si>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</si>
  <si>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</si>
  <si>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</si>
  <si>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</si>
  <si>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</si>
  <si>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</si>
  <si>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</si>
  <si>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</si>
  <si>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</si>
  <si>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</si>
  <si>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</si>
  <si>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</si>
  <si>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</si>
  <si>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</si>
  <si>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</si>
  <si>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</si>
  <si>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</si>
  <si>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</si>
  <si>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</si>
  <si>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</si>
  <si>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</si>
  <si>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</si>
  <si>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</si>
  <si>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</si>
  <si>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</si>
  <si>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</si>
  <si>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</si>
  <si>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</si>
  <si>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</si>
  <si>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</si>
  <si>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</si>
  <si>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</si>
  <si>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</si>
  <si>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</si>
  <si>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</si>
  <si>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</si>
  <si>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</si>
  <si>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</si>
  <si>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</si>
  <si>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</si>
  <si>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</si>
  <si>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</si>
  <si>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</si>
  <si>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</si>
  <si>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</si>
  <si>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</si>
  <si>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</si>
  <si>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</si>
  <si>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</si>
  <si>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</si>
  <si>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</si>
  <si>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</si>
  <si>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</si>
  <si>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</si>
  <si>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</si>
  <si>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</si>
  <si>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</si>
  <si>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</si>
  <si>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</si>
  <si>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</si>
  <si>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</si>
  <si>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</si>
  <si>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</si>
  <si>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</si>
  <si>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</si>
  <si>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</si>
  <si>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</si>
  <si>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</si>
  <si>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</si>
  <si>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</si>
  <si>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</si>
  <si>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</si>
  <si>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</si>
  <si>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</si>
  <si>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</si>
  <si>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</si>
  <si>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</si>
  <si>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</si>
  <si>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</si>
  <si>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</si>
  <si>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</si>
  <si>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</si>
  <si>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</si>
  <si>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</si>
  <si>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</si>
  <si>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</si>
  <si>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</si>
  <si>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</si>
  <si>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</si>
  <si>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</si>
  <si>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</si>
  <si>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</si>
  <si>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</si>
  <si>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</si>
  <si>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</si>
  <si>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</si>
  <si>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</si>
  <si>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</si>
  <si>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</si>
  <si>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</si>
  <si>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</si>
  <si>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</si>
  <si>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</si>
  <si>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</si>
  <si>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</si>
  <si>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</si>
  <si>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</si>
  <si>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</si>
  <si>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</si>
  <si>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</si>
  <si>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</si>
  <si>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</si>
  <si>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</si>
  <si>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</si>
  <si>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</si>
  <si>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</si>
  <si>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</si>
  <si>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</si>
  <si>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</si>
  <si>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</si>
  <si>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</si>
  <si>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</si>
  <si>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</si>
  <si>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</si>
  <si>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</si>
  <si>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</si>
  <si>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</si>
  <si>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</si>
  <si>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</si>
  <si>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</si>
  <si>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</si>
  <si>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</si>
  <si>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</si>
  <si>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</si>
  <si>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</si>
  <si>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</si>
  <si>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</si>
  <si>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</si>
  <si>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</si>
  <si>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</si>
  <si>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</si>
  <si>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</si>
  <si>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</si>
  <si>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</si>
  <si>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</si>
  <si>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</si>
  <si>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</si>
  <si>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</si>
  <si>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</si>
  <si>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</si>
  <si>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</si>
  <si>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</si>
  <si>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</si>
  <si>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</si>
  <si>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</si>
  <si>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</si>
  <si>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</si>
  <si>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</si>
  <si>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</si>
  <si>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</si>
  <si>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</si>
  <si>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</si>
  <si>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</si>
  <si>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</si>
  <si>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</si>
  <si>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</si>
  <si>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</si>
  <si>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</si>
  <si>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</si>
  <si>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</si>
  <si>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</si>
  <si>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</si>
  <si>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</si>
  <si>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</si>
  <si>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</si>
  <si>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</si>
  <si>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</si>
  <si>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</si>
  <si>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</si>
  <si>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</si>
  <si>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</si>
  <si>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</si>
  <si>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</si>
  <si>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</si>
  <si>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</si>
  <si>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</si>
  <si>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</si>
  <si>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</si>
  <si>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</si>
  <si>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</si>
  <si>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</si>
  <si>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</si>
  <si>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</si>
  <si>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</si>
  <si>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</si>
  <si>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</si>
  <si>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</si>
  <si>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</si>
  <si>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</si>
  <si>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</si>
  <si>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</si>
  <si>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</si>
  <si>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</si>
  <si>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</si>
  <si>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</si>
  <si>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</si>
  <si>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</si>
  <si>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</si>
  <si>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</si>
  <si>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</si>
  <si>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</si>
  <si>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</si>
  <si>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</si>
  <si>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</si>
  <si>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</si>
  <si>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</si>
  <si>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</si>
  <si>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</si>
  <si>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</si>
  <si>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</si>
  <si>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</si>
  <si>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</si>
  <si>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</si>
  <si>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</si>
  <si>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</si>
  <si>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</si>
  <si>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</si>
  <si>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</si>
  <si>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</si>
  <si>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</si>
  <si>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</si>
  <si>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</si>
  <si>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</si>
  <si>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</si>
  <si>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</si>
  <si>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</si>
  <si>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</si>
  <si>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</si>
  <si>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</si>
  <si>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</si>
  <si>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</si>
  <si>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</si>
  <si>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</si>
  <si>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</si>
  <si>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</si>
  <si>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</si>
  <si>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</si>
  <si>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</si>
  <si>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</si>
  <si>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</si>
  <si>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</si>
  <si>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</si>
  <si>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</si>
  <si>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</si>
  <si>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</si>
  <si>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</si>
  <si>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</si>
  <si>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</si>
  <si>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</si>
  <si>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</si>
  <si>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</si>
  <si>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</si>
  <si>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</si>
  <si>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</si>
  <si>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</si>
  <si>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</si>
  <si>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</si>
  <si>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</si>
  <si>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</si>
  <si>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</si>
  <si>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</si>
  <si>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</si>
  <si>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</si>
  <si>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</si>
  <si>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</si>
  <si>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</si>
  <si>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</si>
  <si>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</si>
  <si>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</si>
  <si>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</si>
  <si>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</si>
  <si>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</si>
  <si>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</si>
  <si>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</si>
  <si>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</si>
  <si>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</si>
  <si>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</si>
  <si>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</si>
  <si>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</si>
  <si>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</si>
  <si>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</si>
  <si>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</si>
  <si>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</si>
  <si>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</si>
  <si>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</si>
  <si>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</si>
  <si>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</si>
  <si>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</si>
  <si>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</si>
  <si>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</si>
  <si>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</si>
  <si>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</si>
  <si>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</si>
  <si>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</si>
  <si>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</si>
  <si>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</si>
  <si>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</si>
  <si>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</si>
  <si>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</si>
  <si>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</si>
  <si>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</si>
  <si>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</si>
  <si>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</si>
  <si>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</si>
  <si>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</si>
  <si>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</si>
  <si>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</si>
  <si>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</si>
  <si>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</si>
  <si>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</si>
  <si>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</si>
  <si>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</si>
  <si>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</si>
  <si>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</si>
  <si>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</si>
  <si>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</si>
  <si>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</si>
  <si>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</si>
  <si>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</si>
  <si>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</si>
  <si>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</si>
  <si>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</si>
  <si>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</si>
  <si>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</si>
  <si>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</si>
  <si>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</si>
  <si>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</si>
  <si>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</si>
  <si>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</si>
  <si>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</si>
  <si>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</si>
  <si>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</si>
  <si>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</si>
  <si>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</si>
  <si>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</si>
  <si>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</si>
  <si>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</si>
  <si>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</si>
  <si>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</si>
  <si>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</si>
  <si>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</si>
  <si>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</si>
  <si>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</si>
  <si>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</si>
  <si>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</si>
  <si>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</si>
  <si>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</si>
  <si>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</si>
  <si>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</si>
  <si>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</si>
  <si>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</si>
  <si>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</si>
  <si>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</si>
  <si>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</si>
  <si>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</si>
  <si>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</si>
  <si>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</si>
  <si>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</si>
  <si>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</si>
  <si>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</si>
  <si>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</si>
  <si>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</si>
  <si>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</si>
  <si>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</si>
  <si>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</si>
  <si>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</si>
  <si>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</si>
  <si>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</si>
  <si>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</si>
  <si>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</si>
  <si>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</si>
  <si>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</si>
  <si>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</si>
  <si>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</si>
  <si>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</si>
  <si>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</si>
  <si>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</si>
  <si>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</si>
  <si>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</si>
  <si>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</si>
  <si>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</si>
  <si>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</si>
  <si>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</si>
  <si>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</si>
  <si>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</si>
  <si>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</si>
  <si>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</si>
  <si>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</si>
  <si>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</si>
  <si>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</si>
  <si>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</si>
  <si>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</si>
  <si>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</si>
  <si>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</si>
  <si>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</si>
  <si>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</si>
  <si>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</si>
  <si>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</si>
  <si>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</si>
  <si>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</si>
  <si>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</si>
  <si>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</si>
  <si>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</si>
  <si>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</si>
  <si>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</si>
  <si>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</si>
  <si>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</si>
  <si>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</si>
  <si>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</si>
  <si>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</si>
  <si>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</si>
  <si>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</si>
  <si>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</si>
  <si>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</si>
  <si>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</si>
  <si>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</si>
  <si>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</si>
  <si>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</si>
  <si>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</si>
  <si>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</si>
  <si>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</si>
  <si>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</si>
  <si>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</si>
  <si>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</si>
  <si>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</si>
  <si>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</si>
  <si>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</si>
  <si>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</si>
  <si>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</si>
  <si>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</si>
  <si>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</si>
  <si>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</si>
  <si>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</si>
  <si>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</si>
  <si>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</si>
  <si>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</si>
  <si>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</si>
  <si>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</si>
  <si>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</si>
  <si>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</si>
  <si>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</si>
  <si>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</si>
  <si>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</si>
  <si>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</si>
  <si>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</si>
  <si>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</si>
  <si>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</si>
  <si>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</si>
  <si>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</si>
  <si>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</si>
  <si>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</si>
  <si>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</si>
  <si>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</si>
  <si>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</si>
  <si>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</si>
  <si>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</si>
  <si>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</si>
  <si>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</si>
  <si>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</si>
  <si>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</si>
  <si>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</si>
  <si>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</si>
  <si>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</si>
  <si>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</si>
  <si>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</si>
  <si>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</si>
  <si>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</si>
  <si>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</si>
  <si>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</si>
  <si>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</si>
  <si>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</si>
  <si>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</si>
  <si>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</si>
  <si>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</si>
  <si>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</si>
  <si>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</si>
  <si>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</si>
  <si>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</si>
  <si>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</si>
  <si>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</si>
  <si>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</si>
  <si>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</si>
  <si>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</si>
  <si>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</si>
  <si>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</si>
  <si>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</si>
  <si>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</si>
  <si>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</si>
  <si>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</si>
  <si>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</si>
  <si>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</si>
  <si>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</si>
  <si>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</si>
  <si>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</si>
  <si>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</si>
  <si>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</si>
  <si>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</si>
  <si>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</si>
  <si>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</si>
  <si>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</si>
  <si>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</si>
  <si>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</si>
  <si>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</si>
  <si>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</si>
  <si>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</si>
  <si>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</si>
  <si>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</si>
  <si>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</si>
  <si>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</si>
  <si>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</si>
  <si>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</si>
  <si>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</si>
  <si>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</si>
  <si>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</si>
  <si>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</si>
  <si>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</si>
  <si>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</si>
  <si>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</si>
  <si>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</si>
  <si>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</si>
  <si>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</si>
  <si>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</si>
  <si>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</si>
  <si>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</si>
  <si>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</si>
  <si>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</si>
  <si>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</si>
  <si>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</si>
  <si>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</si>
  <si>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</si>
  <si>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</si>
  <si>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</si>
  <si>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</si>
  <si>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</si>
  <si>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</si>
  <si>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</si>
  <si>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</si>
  <si>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</si>
  <si>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</si>
  <si>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</si>
  <si>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</si>
  <si>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</si>
  <si>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</si>
  <si>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</si>
  <si>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</si>
  <si>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</si>
  <si>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</si>
  <si>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</si>
  <si>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</si>
  <si>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</si>
  <si>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</si>
  <si>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</si>
  <si>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</si>
  <si>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</si>
  <si>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</si>
  <si>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</si>
  <si>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</si>
  <si>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</si>
  <si>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</si>
  <si>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</si>
  <si>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</si>
  <si>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</si>
  <si>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</si>
  <si>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</si>
  <si>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</si>
  <si>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</si>
  <si>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</si>
  <si>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</si>
  <si>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</si>
  <si>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</si>
  <si>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</si>
  <si>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</si>
  <si>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</si>
  <si>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</si>
  <si>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</si>
  <si>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</si>
  <si>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</si>
  <si>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</si>
  <si>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</si>
  <si>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</si>
  <si>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</si>
  <si>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</si>
  <si>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</si>
  <si>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</si>
  <si>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</si>
  <si>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</si>
  <si>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</si>
  <si>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</si>
  <si>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</si>
  <si>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</si>
  <si>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</si>
  <si>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</si>
  <si>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</si>
  <si>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</si>
  <si>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</si>
  <si>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</si>
  <si>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</si>
  <si>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</si>
  <si>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</si>
  <si>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</si>
  <si>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</si>
  <si>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</si>
  <si>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</si>
  <si>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</si>
  <si>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</si>
  <si>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</si>
  <si>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</si>
  <si>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</si>
  <si>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</si>
  <si>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</si>
  <si>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</si>
  <si>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</si>
  <si>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</si>
  <si>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</si>
  <si>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</si>
  <si>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</si>
  <si>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</si>
  <si>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</si>
  <si>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</si>
  <si>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</si>
  <si>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</si>
  <si>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</si>
  <si>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</si>
  <si>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</si>
  <si>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</si>
  <si>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</si>
  <si>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</si>
  <si>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</si>
  <si>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</si>
  <si>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</si>
  <si>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</si>
  <si>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</si>
  <si>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</si>
  <si>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</si>
  <si>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</si>
  <si>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</si>
  <si>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</si>
  <si>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</si>
  <si>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</si>
  <si>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</si>
  <si>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</si>
  <si>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</si>
  <si>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</si>
  <si>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</si>
  <si>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</si>
  <si>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</si>
  <si>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</si>
  <si>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</si>
  <si>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</si>
  <si>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</si>
  <si>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</si>
  <si>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</si>
  <si>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</si>
  <si>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</si>
  <si>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</si>
  <si>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</si>
  <si>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</si>
  <si>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</si>
  <si>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</si>
  <si>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</si>
  <si>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</si>
  <si>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</si>
  <si>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</si>
  <si>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</si>
  <si>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</si>
  <si>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</si>
  <si>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</si>
  <si>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</si>
  <si>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</si>
  <si>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</si>
  <si>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</si>
  <si>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</si>
  <si>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</si>
  <si>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</si>
  <si>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</si>
  <si>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</si>
  <si>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</si>
  <si>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</si>
  <si>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</si>
  <si>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</si>
  <si>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</si>
  <si>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</si>
  <si>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</si>
  <si>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</si>
  <si>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</si>
  <si>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</si>
  <si>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</si>
  <si>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</si>
  <si>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</si>
  <si>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</si>
  <si>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</si>
  <si>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</si>
  <si>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</si>
  <si>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</si>
  <si>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</si>
  <si>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</si>
  <si>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</si>
  <si>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</si>
  <si>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</si>
  <si>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</si>
  <si>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</si>
  <si>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</si>
  <si>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</si>
  <si>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</si>
  <si>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</si>
  <si>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</si>
  <si>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</si>
  <si>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</si>
  <si>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</si>
  <si>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</si>
  <si>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</si>
  <si>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</si>
  <si>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</si>
  <si>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</si>
  <si>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</si>
  <si>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</si>
  <si>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</si>
  <si>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</si>
  <si>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</si>
  <si>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</si>
  <si>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</si>
  <si>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</si>
  <si>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</si>
  <si>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</si>
  <si>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</si>
  <si>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</si>
  <si>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</si>
  <si>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</si>
  <si>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</si>
  <si>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</si>
  <si>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</si>
  <si>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</si>
  <si>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</si>
  <si>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</si>
  <si>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</si>
  <si>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</si>
  <si>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</si>
  <si>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</si>
  <si>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</si>
  <si>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</si>
  <si>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</si>
  <si>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</si>
  <si>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</si>
  <si>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</si>
  <si>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</si>
  <si>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</si>
  <si>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</si>
  <si>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</si>
  <si>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</si>
  <si>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</si>
  <si>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</si>
  <si>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</si>
  <si>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</si>
  <si>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</si>
  <si>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</si>
  <si>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</si>
  <si>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</si>
  <si>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</si>
  <si>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</si>
  <si>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</si>
  <si>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</si>
  <si>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</si>
  <si>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</si>
  <si>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</si>
  <si>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</si>
  <si>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</si>
  <si>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</si>
  <si>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</si>
  <si>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</si>
  <si>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</si>
  <si>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</si>
  <si>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</si>
  <si>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</si>
  <si>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</si>
  <si>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</si>
  <si>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</si>
  <si>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</si>
  <si>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</si>
  <si>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</si>
  <si>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</si>
  <si>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</si>
  <si>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</si>
  <si>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</si>
  <si>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</si>
  <si>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</si>
  <si>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</si>
  <si>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</si>
  <si>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</si>
  <si>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</si>
  <si>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</si>
  <si>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</si>
  <si>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</si>
  <si>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</si>
  <si>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</si>
  <si>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</si>
  <si>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</si>
  <si>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</si>
  <si>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</si>
  <si>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</si>
  <si>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</si>
  <si>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</si>
  <si>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</si>
  <si>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</si>
  <si>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</si>
  <si>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</si>
  <si>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</si>
  <si>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</si>
  <si>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</si>
  <si>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</si>
  <si>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</si>
  <si>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</si>
  <si>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</si>
  <si>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</si>
  <si>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</si>
  <si>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</si>
  <si>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</si>
  <si>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</si>
  <si>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</si>
  <si>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</si>
  <si>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</si>
  <si>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</si>
  <si>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</si>
  <si>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</si>
  <si>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</si>
  <si>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</si>
  <si>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</si>
  <si>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</si>
  <si>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</si>
  <si>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</si>
  <si>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</si>
  <si>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</si>
  <si>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</si>
  <si>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</si>
  <si>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</si>
  <si>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</si>
  <si>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</si>
  <si>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</si>
  <si>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</si>
  <si>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</si>
  <si>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</si>
  <si>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</si>
  <si>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</si>
  <si>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</si>
  <si>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</si>
  <si>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</si>
  <si>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</si>
  <si>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</si>
  <si>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</si>
  <si>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</si>
  <si>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</si>
  <si>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</si>
  <si>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</si>
  <si>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</si>
  <si>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</si>
  <si>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</si>
  <si>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</si>
  <si>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</si>
  <si>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</si>
  <si>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</si>
  <si>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</si>
  <si>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</si>
  <si>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</si>
  <si>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</si>
  <si>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</si>
  <si>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</si>
  <si>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</si>
  <si>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</si>
  <si>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</si>
  <si>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</si>
  <si>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</si>
  <si>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</si>
  <si>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</si>
  <si>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</si>
  <si>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</si>
  <si>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</si>
  <si>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</si>
  <si>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</si>
  <si>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</si>
  <si>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</si>
  <si>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</si>
  <si>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</si>
  <si>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</si>
  <si>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</si>
  <si>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</si>
  <si>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</si>
  <si>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</si>
  <si>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</si>
  <si>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</si>
  <si>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</si>
  <si>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</si>
  <si>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</si>
  <si>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</si>
  <si>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</si>
  <si>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</si>
  <si>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</si>
  <si>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</si>
  <si>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</si>
  <si>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</si>
  <si>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</si>
  <si>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</si>
  <si>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</si>
  <si>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</si>
  <si>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</si>
  <si>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</si>
  <si>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</si>
  <si>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</si>
  <si>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</si>
  <si>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</si>
  <si>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</si>
  <si>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</si>
  <si>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</si>
  <si>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</si>
  <si>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</si>
  <si>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</si>
  <si>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</si>
  <si>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</si>
  <si>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</si>
  <si>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</si>
  <si>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</si>
  <si>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</si>
  <si>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</si>
  <si>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</si>
  <si>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</si>
  <si>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</si>
  <si>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</si>
  <si>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</si>
  <si>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</si>
  <si>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</si>
  <si>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</si>
  <si>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</si>
  <si>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</si>
  <si>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</si>
  <si>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</si>
  <si>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</si>
  <si>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</si>
  <si>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</si>
  <si>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</si>
  <si>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</si>
  <si>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</si>
  <si>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</si>
  <si>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</si>
  <si>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</si>
  <si>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</si>
  <si>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</si>
  <si>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</si>
  <si>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</si>
  <si>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</si>
  <si>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</si>
  <si>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</si>
  <si>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</si>
  <si>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</si>
  <si>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</si>
  <si>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</si>
  <si>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</si>
  <si>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</si>
  <si>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</si>
  <si>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</si>
  <si>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</si>
  <si>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</si>
  <si>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</si>
  <si>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</si>
  <si>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</si>
  <si>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</si>
  <si>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</si>
  <si>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</si>
  <si>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</si>
  <si>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</si>
  <si>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</si>
  <si>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</si>
  <si>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</si>
  <si>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</si>
  <si>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</si>
  <si>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</si>
  <si>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</si>
  <si>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</si>
  <si>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</si>
  <si>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</si>
  <si>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</si>
  <si>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</si>
  <si>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</si>
  <si>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</si>
  <si>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</si>
  <si>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</si>
  <si>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</si>
  <si>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</si>
  <si>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</si>
  <si>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</si>
  <si>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</si>
  <si>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</si>
  <si>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</si>
  <si>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</si>
  <si>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</si>
  <si>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</si>
  <si>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</si>
  <si>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</si>
  <si>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</si>
  <si>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</si>
  <si>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</si>
  <si>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</si>
  <si>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</si>
  <si>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</si>
  <si>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</si>
  <si>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</si>
  <si>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</si>
  <si>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</si>
  <si>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</si>
  <si>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</si>
  <si>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</si>
  <si>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</si>
  <si>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</si>
  <si>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</si>
  <si>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</si>
  <si>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</si>
  <si>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</si>
  <si>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</si>
  <si>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</si>
  <si>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</si>
  <si>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</si>
  <si>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</si>
  <si>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</si>
  <si>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</si>
  <si>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</si>
  <si>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</si>
  <si>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</si>
  <si>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</si>
  <si>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</si>
  <si>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</si>
  <si>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</si>
  <si>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</si>
  <si>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</si>
  <si>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</si>
  <si>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</si>
  <si>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</si>
  <si>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</si>
  <si>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</si>
  <si>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</si>
  <si>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</si>
  <si>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</si>
  <si>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</si>
  <si>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</si>
  <si>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</si>
  <si>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</si>
  <si>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</si>
  <si>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</si>
  <si>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</si>
  <si>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</si>
  <si>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</si>
  <si>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</si>
  <si>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</si>
  <si>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</si>
  <si>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</si>
  <si>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</si>
  <si>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</si>
  <si>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</si>
  <si>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</si>
  <si>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</si>
  <si>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</si>
  <si>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</si>
  <si>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</si>
  <si>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</si>
  <si>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</si>
  <si>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</si>
  <si>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</si>
  <si>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</si>
  <si>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</si>
  <si>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</si>
  <si>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</si>
  <si>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</si>
  <si>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</si>
  <si>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</si>
  <si>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</si>
  <si>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</si>
  <si>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</si>
  <si>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</si>
  <si>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</si>
  <si>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</si>
  <si>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</si>
  <si>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</si>
  <si>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</si>
  <si>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</si>
  <si>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</si>
  <si>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</si>
  <si>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</si>
  <si>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</si>
  <si>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</si>
  <si>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</si>
  <si>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</si>
  <si>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</si>
  <si>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</si>
  <si>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</si>
  <si>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</si>
  <si>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</si>
  <si>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</si>
  <si>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</si>
  <si>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</si>
  <si>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</si>
  <si>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</si>
  <si>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</si>
  <si>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</si>
  <si>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</si>
  <si>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</si>
  <si>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</si>
  <si>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</si>
  <si>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</si>
  <si>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</si>
  <si>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</si>
  <si>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</si>
  <si>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</si>
  <si>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</si>
  <si>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</si>
  <si>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</si>
  <si>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</si>
  <si>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</si>
  <si>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</si>
  <si>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</si>
  <si>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</si>
  <si>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</si>
  <si>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</si>
  <si>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</si>
  <si>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</si>
  <si>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</si>
  <si>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</si>
  <si>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</si>
  <si>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</si>
  <si>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</si>
  <si>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</si>
  <si>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</si>
  <si>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</si>
  <si>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</si>
  <si>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</si>
  <si>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</si>
  <si>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</si>
  <si>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</si>
  <si>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</si>
  <si>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</si>
  <si>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</si>
  <si>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</si>
  <si>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</si>
  <si>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</si>
  <si>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</si>
  <si>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</si>
  <si>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</si>
  <si>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</si>
  <si>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</si>
  <si>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</si>
  <si>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</si>
  <si>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</si>
  <si>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</si>
  <si>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</si>
  <si>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</si>
  <si>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</si>
  <si>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</si>
  <si>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</si>
  <si>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</si>
  <si>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</si>
  <si>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</si>
  <si>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</si>
  <si>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</si>
  <si>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</si>
  <si>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</si>
  <si>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</si>
  <si>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</si>
  <si>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</si>
  <si>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</si>
  <si>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</si>
  <si>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</si>
  <si>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</si>
  <si>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</si>
  <si>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</si>
  <si>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</si>
  <si>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</si>
  <si>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</si>
  <si>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</si>
  <si>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</si>
  <si>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</si>
  <si>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</si>
  <si>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</si>
  <si>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</si>
  <si>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</si>
  <si>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</si>
  <si>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</si>
  <si>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</si>
  <si>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</si>
  <si>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</si>
  <si>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</si>
  <si>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</si>
  <si>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</si>
  <si>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</si>
  <si>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</si>
  <si>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</si>
  <si>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</si>
  <si>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</si>
  <si>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</si>
  <si>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</si>
  <si>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</si>
  <si>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</si>
  <si>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</si>
  <si>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</si>
  <si>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</si>
  <si>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</si>
  <si>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</si>
  <si>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</si>
  <si>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</si>
  <si>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</si>
  <si>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</si>
  <si>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</si>
  <si>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</si>
  <si>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</si>
  <si>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</si>
  <si>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</si>
  <si>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</si>
  <si>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</si>
  <si>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</si>
  <si>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</si>
  <si>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</si>
  <si>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</si>
  <si>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</si>
  <si>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</si>
  <si>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</si>
  <si>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</si>
  <si>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</si>
  <si>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</si>
  <si>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</si>
  <si>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</si>
  <si>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</si>
  <si>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</si>
  <si>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</si>
  <si>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</si>
  <si>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</si>
  <si>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</si>
  <si>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</si>
  <si>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</si>
  <si>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</si>
  <si>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</si>
  <si>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</si>
  <si>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</si>
  <si>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</si>
  <si>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</si>
  <si>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</si>
  <si>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</si>
  <si>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</si>
  <si>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</si>
  <si>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</si>
  <si>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</si>
  <si>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</si>
  <si>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</si>
  <si>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</si>
  <si>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</si>
  <si>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</si>
  <si>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</si>
  <si>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</si>
  <si>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</si>
  <si>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</si>
  <si>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</si>
  <si>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</si>
  <si>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</si>
  <si>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</si>
  <si>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</si>
  <si>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</si>
  <si>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</si>
  <si>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</si>
  <si>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</si>
  <si>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</si>
  <si>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</si>
  <si>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</si>
  <si>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</si>
  <si>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</si>
  <si>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</si>
  <si>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</si>
  <si>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</si>
  <si>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</si>
  <si>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</si>
  <si>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</si>
  <si>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</si>
  <si>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</si>
  <si>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</si>
  <si>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</si>
  <si>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</si>
  <si>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</si>
  <si>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</si>
  <si>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</si>
  <si>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</si>
  <si>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</si>
  <si>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</si>
  <si>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</si>
  <si>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</si>
  <si>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</si>
  <si>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</si>
  <si>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</si>
  <si>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</si>
  <si>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</si>
  <si>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</si>
  <si>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</si>
  <si>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</si>
  <si>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</si>
  <si>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</si>
  <si>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</si>
  <si>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</si>
  <si>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</si>
  <si>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</si>
  <si>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</si>
  <si>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</si>
  <si>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</si>
  <si>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</si>
  <si>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</si>
  <si>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</si>
  <si>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</si>
  <si>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</si>
  <si>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</si>
  <si>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</si>
  <si>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</si>
  <si>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</si>
  <si>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</si>
  <si>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</si>
  <si>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</si>
  <si>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</si>
  <si>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</si>
  <si>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</si>
  <si>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</si>
  <si>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</si>
  <si>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</si>
  <si>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</si>
  <si>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</si>
  <si>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</si>
  <si>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</si>
  <si>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</si>
  <si>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</si>
  <si>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</si>
  <si>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</si>
  <si>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</si>
  <si>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</si>
  <si>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</si>
  <si>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</si>
  <si>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</si>
  <si>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</si>
  <si>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</si>
  <si>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</si>
  <si>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</si>
  <si>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</si>
  <si>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</si>
  <si>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</si>
  <si>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</si>
  <si>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</si>
  <si>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</si>
  <si>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</si>
  <si>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</si>
  <si>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</si>
  <si>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</si>
  <si>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</si>
  <si>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</si>
  <si>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</si>
  <si>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</si>
  <si>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</si>
  <si>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</si>
  <si>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</si>
  <si>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</si>
  <si>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</si>
  <si>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</si>
  <si>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</si>
  <si>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</si>
  <si>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</si>
  <si>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</si>
  <si>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</si>
  <si>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</si>
  <si>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</si>
  <si>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</si>
  <si>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</si>
  <si>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</si>
  <si>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</si>
  <si>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</si>
  <si>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</si>
  <si>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</si>
  <si>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</si>
  <si>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</si>
  <si>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</si>
  <si>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</si>
  <si>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</si>
  <si>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</si>
  <si>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</si>
  <si>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</si>
  <si>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</si>
  <si>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</si>
  <si>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</si>
  <si>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</si>
  <si>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</si>
  <si>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</si>
  <si>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</si>
  <si>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</si>
  <si>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</si>
  <si>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</si>
  <si>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</si>
  <si>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</si>
  <si>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</si>
  <si>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</si>
  <si>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</si>
  <si>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</si>
  <si>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</si>
  <si>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</si>
  <si>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</si>
  <si>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</si>
  <si>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</si>
  <si>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</si>
  <si>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</si>
  <si>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</si>
  <si>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</si>
  <si>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</si>
  <si>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</si>
  <si>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</si>
  <si>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</si>
  <si>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</si>
  <si>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</si>
  <si>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</si>
  <si>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</si>
  <si>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</si>
  <si>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</si>
  <si>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</si>
  <si>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</si>
  <si>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</si>
  <si>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</si>
  <si>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</si>
  <si>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</si>
  <si>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</si>
  <si>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</si>
  <si>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</si>
  <si>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</si>
  <si>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</si>
  <si>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</si>
  <si>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</si>
  <si>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</si>
  <si>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</si>
  <si>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</si>
  <si>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</si>
  <si>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</si>
  <si>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</si>
  <si>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</si>
  <si>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</si>
  <si>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</si>
  <si>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</si>
  <si>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</si>
  <si>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</si>
  <si>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</si>
  <si>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</si>
  <si>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</si>
  <si>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</si>
  <si>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</si>
  <si>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</si>
  <si>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</si>
  <si>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</si>
  <si>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</si>
  <si>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</si>
  <si>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</si>
  <si>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</si>
  <si>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</si>
  <si>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</si>
  <si>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</si>
  <si>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</si>
  <si>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</si>
  <si>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</si>
  <si>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</si>
  <si>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</si>
  <si>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</si>
  <si>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</si>
  <si>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</si>
  <si>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</si>
  <si>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</si>
  <si>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</si>
  <si>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</si>
  <si>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</si>
  <si>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</si>
  <si>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</si>
  <si>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</si>
  <si>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</si>
  <si>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</si>
  <si>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</si>
  <si>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</si>
  <si>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</si>
  <si>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</si>
  <si>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</si>
  <si>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</si>
  <si>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</si>
  <si>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</si>
  <si>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</si>
  <si>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</si>
  <si>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</si>
  <si>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</si>
  <si>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</si>
  <si>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</si>
  <si>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</si>
  <si>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</si>
  <si>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</si>
  <si>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</si>
  <si>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</si>
  <si>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</si>
  <si>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</si>
  <si>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</si>
  <si>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</si>
  <si>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</si>
  <si>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</si>
  <si>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</si>
  <si>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</si>
  <si>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</si>
  <si>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</si>
  <si>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</si>
  <si>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</si>
  <si>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</si>
  <si>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</si>
  <si>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</si>
  <si>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</si>
  <si>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</si>
  <si>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</si>
  <si>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</si>
  <si>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</si>
  <si>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</si>
  <si>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</si>
  <si>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</si>
  <si>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</si>
  <si>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</si>
  <si>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</si>
  <si>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</si>
  <si>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</si>
  <si>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</si>
  <si>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</si>
  <si>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</si>
  <si>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</si>
  <si>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</si>
  <si>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</si>
  <si>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</si>
  <si>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</si>
  <si>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</si>
  <si>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</si>
  <si>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</si>
  <si>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</si>
  <si>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</si>
  <si>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</si>
  <si>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</si>
  <si>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</si>
  <si>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</si>
  <si>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</si>
  <si>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</si>
  <si>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</si>
  <si>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</si>
  <si>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</si>
  <si>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</si>
  <si>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</si>
  <si>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</si>
  <si>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</si>
  <si>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</si>
  <si>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</si>
  <si>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</si>
  <si>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</si>
  <si>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</si>
  <si>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</si>
  <si>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</si>
  <si>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</si>
  <si>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</si>
  <si>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</si>
  <si>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</si>
  <si>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</si>
  <si>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</si>
  <si>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</si>
  <si>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</si>
  <si>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</si>
  <si>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</si>
  <si>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</si>
  <si>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</si>
  <si>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</si>
  <si>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</si>
  <si>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</si>
  <si>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</si>
  <si>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</si>
  <si>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</si>
  <si>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</si>
  <si>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</si>
  <si>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</si>
  <si>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</si>
  <si>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</si>
  <si>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</si>
  <si>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</si>
  <si>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</si>
  <si>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</si>
  <si>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</si>
  <si>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</si>
  <si>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</si>
  <si>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</si>
  <si>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</si>
  <si>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</si>
  <si>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</si>
  <si>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</si>
  <si>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</si>
  <si>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</si>
  <si>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</si>
  <si>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</si>
  <si>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</si>
  <si>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</si>
  <si>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</si>
  <si>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</si>
  <si>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</si>
  <si>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</si>
  <si>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</si>
  <si>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</si>
  <si>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</si>
  <si>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</si>
  <si>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</si>
  <si>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</si>
  <si>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</si>
  <si>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</si>
  <si>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</si>
  <si>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</si>
  <si>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</si>
  <si>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</si>
  <si>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</si>
  <si>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</si>
  <si>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</si>
  <si>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</si>
  <si>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</si>
  <si>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</si>
  <si>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</si>
  <si>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</si>
  <si>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</si>
  <si>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</si>
  <si>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</si>
  <si>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</si>
  <si>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</si>
  <si>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</si>
  <si>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</si>
  <si>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</si>
  <si>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</si>
  <si>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</si>
  <si>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</si>
  <si>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</si>
  <si>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</si>
  <si>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</si>
  <si>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</si>
  <si>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</si>
  <si>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</si>
  <si>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</si>
  <si>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</si>
  <si>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</si>
  <si>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</si>
  <si>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</si>
  <si>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</si>
  <si>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</si>
  <si>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</si>
  <si>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</si>
  <si>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</si>
  <si>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</si>
  <si>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</si>
  <si>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</si>
  <si>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</si>
  <si>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</si>
  <si>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</si>
  <si>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</si>
  <si>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</si>
  <si>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</si>
  <si>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</si>
  <si>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</si>
  <si>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</si>
  <si>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</si>
  <si>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</si>
  <si>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</si>
  <si>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</si>
  <si>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</si>
  <si>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</si>
  <si>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</si>
  <si>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</si>
  <si>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</si>
  <si>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</si>
  <si>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</si>
  <si>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</si>
  <si>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</si>
  <si>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</si>
  <si>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</si>
  <si>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</si>
  <si>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</si>
  <si>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</si>
  <si>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</si>
  <si>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</si>
  <si>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</si>
  <si>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</si>
  <si>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</si>
  <si>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</si>
  <si>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</si>
  <si>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</si>
  <si>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</si>
  <si>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</si>
  <si>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</si>
  <si>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</si>
  <si>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</si>
  <si>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</si>
  <si>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</si>
  <si>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</si>
  <si>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</si>
  <si>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</si>
  <si>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</si>
  <si>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</si>
  <si>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</si>
  <si>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</si>
  <si>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</si>
  <si>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</si>
  <si>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</si>
  <si>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</si>
  <si>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</si>
  <si>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</si>
  <si>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</si>
  <si>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</si>
  <si>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</si>
  <si>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</si>
  <si>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</si>
  <si>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</si>
  <si>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</si>
  <si>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</si>
  <si>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</si>
  <si>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</si>
  <si>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</si>
  <si>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</si>
  <si>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</si>
  <si>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</si>
  <si>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</si>
  <si>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</si>
  <si>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</si>
  <si>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</si>
  <si>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</si>
  <si>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</si>
  <si>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</si>
  <si>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</si>
  <si>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</si>
  <si>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</si>
  <si>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</si>
  <si>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</si>
  <si>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</si>
  <si>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</si>
  <si>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</si>
  <si>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</si>
  <si>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</si>
  <si>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</si>
  <si>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</si>
  <si>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</si>
  <si>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</si>
  <si>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</si>
  <si>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</si>
  <si>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</si>
  <si>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</si>
  <si>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</si>
  <si>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</si>
  <si>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</si>
  <si>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</si>
  <si>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</si>
  <si>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</si>
  <si>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</si>
  <si>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</si>
  <si>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</si>
  <si>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</si>
  <si>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</si>
  <si>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</si>
  <si>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</si>
  <si>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</si>
  <si>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</si>
  <si>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</si>
  <si>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</si>
  <si>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</si>
  <si>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</si>
  <si>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</si>
  <si>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</si>
  <si>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</si>
  <si>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</si>
  <si>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</si>
  <si>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</si>
  <si>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</si>
  <si>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</si>
  <si>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</si>
  <si>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</si>
  <si>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</si>
  <si>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</si>
  <si>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</si>
  <si>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</si>
  <si>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</si>
  <si>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</si>
  <si>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</si>
  <si>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</si>
  <si>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</si>
  <si>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</si>
  <si>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</si>
  <si>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</si>
  <si>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</si>
  <si>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</si>
  <si>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</si>
  <si>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</si>
  <si>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</si>
  <si>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</si>
  <si>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</si>
  <si>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</si>
  <si>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</si>
  <si>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</si>
  <si>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</si>
  <si>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</si>
  <si>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</si>
  <si>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</si>
  <si>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</si>
  <si>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</si>
  <si>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</si>
  <si>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</si>
  <si>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</si>
  <si>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</si>
  <si>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</si>
  <si>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</si>
  <si>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</si>
  <si>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</si>
  <si>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</si>
  <si>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</si>
  <si>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</si>
  <si>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</si>
  <si>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</si>
  <si>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</si>
  <si>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</si>
  <si>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</si>
  <si>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</si>
  <si>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</si>
  <si>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</si>
  <si>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</si>
  <si>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</si>
  <si>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</si>
  <si>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</si>
  <si>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</si>
  <si>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</si>
  <si>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</si>
  <si>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</si>
  <si>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</si>
  <si>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</si>
  <si>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</si>
  <si>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</si>
  <si>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</si>
  <si>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</si>
  <si>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</si>
  <si>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</si>
  <si>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</si>
  <si>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</si>
  <si>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</si>
  <si>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</si>
  <si>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</si>
  <si>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</si>
  <si>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</si>
  <si>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</si>
  <si>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</si>
  <si>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</si>
  <si>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</si>
  <si>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</si>
  <si>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</si>
  <si>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</si>
  <si>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</si>
  <si>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</si>
  <si>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</si>
  <si>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</si>
  <si>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</si>
  <si>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</si>
  <si>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</si>
  <si>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</si>
  <si>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</si>
  <si>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</si>
  <si>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</si>
  <si>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</si>
  <si>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</si>
  <si>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</si>
  <si>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</si>
  <si>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</si>
  <si>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</si>
  <si>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</si>
  <si>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</si>
  <si>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</si>
  <si>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</si>
  <si>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</si>
  <si>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</si>
  <si>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</si>
  <si>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</si>
  <si>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</si>
  <si>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</si>
  <si>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</si>
  <si>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</si>
  <si>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</si>
  <si>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</si>
  <si>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</si>
  <si>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</si>
  <si>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</si>
  <si>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</si>
  <si>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</si>
  <si>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</si>
  <si>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</si>
  <si>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</si>
  <si>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</si>
  <si>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</si>
  <si>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</si>
  <si>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</si>
  <si>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</si>
  <si>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</si>
  <si>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</si>
  <si>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</si>
  <si>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</si>
  <si>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</si>
  <si>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</si>
  <si>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</si>
  <si>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</si>
  <si>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</si>
  <si>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</si>
  <si>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</si>
  <si>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</si>
  <si>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</si>
  <si>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</si>
  <si>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</si>
  <si>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</si>
  <si>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</si>
  <si>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</si>
  <si>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</si>
  <si>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</si>
  <si>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</si>
  <si>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</si>
  <si>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</si>
  <si>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</si>
  <si>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</si>
  <si>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</si>
  <si>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</si>
  <si>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</si>
  <si>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</si>
  <si>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</si>
  <si>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</si>
  <si>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</si>
  <si>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</si>
  <si>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</si>
  <si>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</si>
  <si>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</si>
  <si>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</si>
  <si>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</si>
  <si>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</si>
  <si>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</si>
  <si>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</si>
  <si>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</si>
  <si>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</si>
  <si>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</si>
  <si>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</si>
  <si>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</si>
  <si>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</si>
  <si>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</si>
  <si>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</si>
  <si>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</si>
  <si>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</si>
  <si>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</si>
  <si>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</si>
  <si>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</si>
  <si>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</si>
  <si>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</si>
  <si>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</si>
  <si>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</si>
  <si>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</si>
  <si>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</si>
  <si>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</si>
  <si>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</si>
  <si>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</si>
  <si>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</si>
  <si>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</si>
  <si>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</si>
  <si>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</si>
  <si>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</si>
  <si>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</si>
  <si>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</si>
  <si>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</si>
  <si>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</si>
  <si>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</si>
  <si>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</si>
  <si>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</si>
  <si>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</si>
  <si>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</si>
  <si>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</si>
  <si>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</si>
  <si>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</si>
  <si>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</si>
  <si>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</si>
  <si>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</si>
  <si>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</si>
  <si>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</si>
  <si>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</si>
  <si>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</si>
  <si>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</si>
  <si>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</si>
  <si>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</si>
  <si>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</si>
  <si>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</si>
  <si>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</si>
  <si>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</si>
  <si>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</si>
  <si>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</si>
  <si>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</si>
  <si>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</si>
  <si>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</si>
  <si>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</si>
  <si>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</si>
  <si>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</si>
  <si>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</si>
  <si>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</si>
  <si>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</si>
  <si>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</si>
  <si>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</si>
  <si>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</si>
  <si>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</si>
  <si>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</si>
  <si>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</si>
  <si>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</si>
  <si>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</si>
  <si>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</si>
  <si>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</si>
  <si>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</si>
  <si>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</si>
  <si>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</si>
  <si>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</si>
  <si>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</si>
  <si>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</si>
  <si>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</si>
  <si>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</si>
  <si>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</si>
  <si>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</si>
  <si>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</si>
  <si>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</si>
  <si>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</si>
  <si>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</si>
  <si>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</si>
  <si>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</si>
  <si>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</si>
  <si>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</si>
  <si>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</si>
  <si>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</si>
  <si>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</si>
  <si>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</si>
  <si>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</si>
  <si>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</si>
  <si>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</si>
  <si>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</si>
  <si>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</si>
  <si>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</si>
  <si>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</si>
  <si>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</si>
  <si>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</si>
  <si>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</si>
  <si>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</si>
  <si>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</si>
  <si>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</si>
  <si>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</si>
  <si>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</si>
  <si>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</si>
  <si>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</si>
  <si>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</si>
  <si>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</si>
  <si>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</si>
  <si>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</si>
  <si>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</si>
  <si>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</si>
  <si>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</si>
  <si>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</si>
  <si>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</si>
  <si>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</si>
  <si>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</si>
  <si>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</si>
  <si>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</si>
  <si>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</si>
  <si>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</si>
  <si>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</si>
  <si>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</si>
  <si>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</si>
  <si>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</si>
  <si>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</si>
  <si>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</si>
  <si>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</si>
  <si>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</si>
  <si>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</si>
  <si>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</si>
  <si>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</si>
  <si>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</si>
  <si>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</si>
  <si>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</si>
  <si>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</si>
  <si>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</si>
  <si>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</si>
  <si>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</si>
  <si>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</si>
  <si>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</si>
  <si>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</si>
  <si>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</si>
  <si>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</si>
  <si>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</si>
  <si>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</si>
  <si>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</si>
  <si>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</si>
  <si>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</si>
  <si>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</si>
  <si>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</si>
  <si>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</si>
  <si>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</si>
  <si>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</si>
  <si>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</si>
  <si>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</si>
  <si>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</si>
  <si>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</si>
  <si>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</si>
  <si>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</si>
  <si>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</si>
  <si>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</si>
  <si>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</si>
  <si>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</si>
  <si>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</si>
  <si>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</si>
  <si>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</si>
  <si>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</si>
  <si>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</si>
  <si>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</si>
  <si>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</si>
  <si>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</si>
  <si>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</si>
  <si>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</si>
  <si>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</si>
  <si>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</si>
  <si>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</si>
  <si>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</si>
  <si>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</si>
  <si>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</si>
  <si>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</si>
  <si>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</si>
  <si>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</si>
  <si>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</si>
  <si>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</si>
  <si>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</si>
  <si>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</si>
  <si>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</si>
  <si>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</si>
  <si>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</si>
  <si>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</si>
  <si>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</si>
  <si>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</si>
  <si>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</si>
  <si>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</si>
  <si>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</si>
  <si>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</si>
  <si>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</si>
  <si>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</si>
  <si>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</si>
  <si>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</si>
  <si>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</si>
  <si>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</si>
  <si>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</si>
  <si>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</si>
  <si>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</si>
  <si>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</si>
  <si>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</si>
  <si>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</si>
  <si>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</si>
  <si>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</si>
  <si>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</si>
  <si>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</si>
  <si>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</si>
  <si>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</si>
  <si>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</si>
  <si>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</si>
  <si>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</si>
  <si>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</si>
  <si>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</si>
  <si>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</si>
  <si>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</si>
  <si>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</si>
  <si>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</si>
  <si>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</si>
  <si>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</si>
  <si>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</si>
  <si>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</si>
  <si>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</si>
  <si>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</si>
  <si>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</si>
  <si>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</si>
  <si>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</si>
  <si>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</si>
  <si>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</si>
  <si>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</si>
  <si>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</si>
  <si>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</si>
  <si>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</si>
  <si>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</si>
  <si>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</si>
  <si>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</si>
  <si>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</si>
  <si>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</si>
  <si>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</si>
  <si>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</si>
  <si>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</si>
  <si>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</si>
  <si>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</si>
  <si>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</si>
  <si>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</si>
  <si>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</si>
  <si>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</si>
  <si>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</si>
  <si>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</si>
  <si>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</si>
  <si>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</si>
  <si>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</si>
  <si>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</si>
  <si>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</si>
  <si>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</si>
  <si>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</si>
  <si>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</si>
  <si>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</si>
  <si>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</si>
  <si>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</si>
  <si>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</si>
  <si>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</si>
  <si>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</si>
  <si>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</si>
  <si>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</si>
  <si>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</si>
  <si>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</si>
  <si>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</si>
  <si>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</si>
  <si>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</si>
  <si>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</si>
  <si>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</si>
  <si>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</si>
  <si>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</si>
  <si>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</si>
  <si>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</si>
  <si>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</si>
  <si>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</si>
  <si>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</si>
  <si>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</si>
  <si>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</si>
  <si>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</si>
  <si>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</si>
  <si>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</si>
  <si>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</si>
  <si>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</si>
  <si>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</si>
  <si>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</si>
  <si>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</si>
  <si>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</si>
  <si>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</si>
  <si>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</si>
  <si>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</si>
  <si>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</si>
  <si>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</si>
  <si>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</si>
  <si>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</si>
  <si>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</si>
  <si>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</si>
  <si>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</si>
  <si>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</si>
  <si>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</si>
  <si>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</si>
  <si>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</si>
  <si>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</si>
  <si>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</si>
  <si>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</si>
  <si>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</si>
  <si>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</si>
  <si>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</si>
  <si>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</si>
  <si>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</si>
  <si>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</si>
  <si>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</si>
  <si>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</si>
  <si>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</si>
  <si>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</si>
  <si>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</si>
  <si>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</si>
  <si>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</si>
  <si>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</si>
  <si>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</si>
  <si>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</si>
  <si>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</si>
  <si>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</si>
  <si>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</si>
  <si>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</si>
  <si>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</si>
  <si>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</si>
  <si>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</si>
  <si>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</si>
  <si>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</si>
  <si>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</si>
  <si>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</si>
  <si>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</si>
  <si>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</si>
  <si>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</si>
  <si>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</si>
  <si>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</si>
  <si>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</si>
  <si>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</si>
  <si>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</si>
  <si>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</si>
  <si>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</si>
  <si>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</si>
  <si>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</si>
  <si>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</si>
  <si>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</si>
  <si>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</si>
  <si>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</si>
  <si>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</si>
  <si>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</si>
  <si>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</si>
  <si>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</si>
  <si>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</si>
  <si>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</si>
  <si>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</si>
  <si>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</si>
  <si>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</si>
  <si>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</si>
  <si>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</si>
  <si>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</si>
  <si>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</si>
  <si>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</si>
  <si>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</si>
  <si>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</si>
  <si>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</si>
  <si>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</si>
  <si>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</si>
  <si>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</si>
  <si>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</si>
  <si>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</si>
  <si>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</si>
  <si>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</si>
  <si>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</si>
  <si>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</si>
  <si>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</si>
  <si>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</si>
  <si>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</si>
  <si>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</si>
  <si>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</si>
  <si>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</si>
  <si>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</si>
  <si>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</si>
  <si>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</si>
  <si>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</si>
  <si>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</si>
  <si>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</si>
  <si>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</si>
  <si>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</si>
  <si>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</si>
  <si>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</si>
  <si>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</si>
  <si>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</si>
  <si>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</si>
  <si>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</si>
  <si>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</si>
  <si>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</si>
  <si>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</si>
  <si>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</si>
  <si>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</si>
  <si>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</si>
  <si>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</si>
  <si>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</si>
  <si>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</si>
  <si>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</si>
  <si>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</si>
  <si>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</si>
  <si>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</si>
  <si>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</si>
  <si>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</si>
  <si>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</si>
  <si>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</si>
  <si>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</si>
  <si>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</si>
  <si>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</si>
  <si>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</si>
  <si>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</si>
  <si>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</si>
  <si>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</si>
  <si>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</si>
  <si>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</si>
  <si>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</si>
  <si>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</si>
  <si>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</si>
  <si>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</si>
  <si>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</si>
  <si>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</si>
  <si>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</si>
  <si>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</si>
  <si>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</si>
  <si>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</si>
  <si>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</si>
  <si>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</si>
  <si>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</si>
  <si>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</si>
  <si>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</si>
  <si>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</si>
  <si>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</si>
  <si>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</si>
  <si>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</si>
  <si>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</si>
  <si>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</si>
  <si>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</si>
  <si>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</si>
  <si>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</si>
  <si>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</si>
  <si>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</si>
  <si>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</si>
  <si>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</si>
  <si>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</si>
  <si>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</si>
  <si>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</si>
  <si>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</si>
  <si>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</si>
  <si>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</si>
  <si>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</si>
  <si>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</si>
  <si>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</si>
  <si>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</si>
  <si>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</si>
  <si>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</si>
  <si>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</si>
  <si>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</si>
  <si>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</si>
  <si>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</si>
  <si>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</si>
  <si>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</si>
  <si>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</si>
  <si>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</si>
  <si>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</si>
  <si>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</si>
  <si>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</si>
  <si>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</si>
  <si>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</si>
  <si>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</si>
  <si>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</si>
  <si>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</si>
  <si>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</si>
  <si>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</si>
  <si>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</si>
  <si>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</si>
  <si>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</si>
  <si>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</si>
  <si>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</si>
  <si>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</si>
  <si>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</si>
  <si>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</si>
  <si>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</si>
  <si>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</si>
  <si>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</si>
  <si>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</si>
  <si>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</si>
  <si>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</si>
  <si>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</si>
  <si>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</si>
  <si>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</si>
  <si>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</si>
  <si>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</si>
  <si>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</si>
  <si>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</si>
  <si>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</si>
  <si>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</si>
  <si>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</si>
  <si>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</si>
  <si>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</si>
  <si>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</si>
  <si>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</si>
  <si>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</si>
  <si>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</si>
  <si>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</si>
  <si>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</si>
  <si>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</si>
  <si>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</si>
  <si>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</si>
  <si>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</si>
  <si>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</si>
  <si>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</si>
  <si>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</si>
  <si>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</si>
  <si>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</si>
  <si>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</si>
  <si>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</si>
  <si>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</si>
  <si>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</si>
  <si>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</si>
  <si>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</si>
  <si>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</si>
  <si>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</si>
  <si>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</si>
  <si>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</si>
  <si>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</si>
  <si>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</si>
  <si>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</si>
  <si>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</si>
  <si>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</si>
  <si>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</si>
  <si>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</si>
  <si>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</si>
  <si>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</si>
  <si>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</si>
  <si>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</si>
  <si>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</si>
  <si>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</si>
  <si>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</si>
  <si>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</si>
  <si>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</si>
  <si>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</si>
  <si>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</si>
  <si>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</si>
  <si>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</si>
  <si>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</si>
  <si>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</si>
  <si>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</si>
  <si>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</si>
  <si>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</si>
  <si>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</si>
  <si>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</si>
  <si>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</si>
  <si>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</si>
  <si>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</si>
  <si>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</si>
  <si>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</si>
  <si>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</si>
  <si>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</si>
  <si>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</si>
  <si>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</si>
  <si>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</si>
  <si>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</si>
  <si>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</si>
  <si>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</si>
  <si>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</si>
  <si>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</si>
  <si>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</si>
  <si>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</si>
  <si>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</si>
  <si>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</si>
  <si>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</si>
  <si>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</si>
  <si>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</si>
  <si>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</si>
  <si>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</si>
  <si>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</si>
  <si>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</si>
  <si>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</si>
  <si>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</si>
  <si>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</si>
  <si>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</si>
  <si>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</si>
  <si>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</si>
  <si>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</si>
  <si>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</si>
  <si>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</si>
  <si>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</si>
  <si>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</si>
  <si>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</si>
  <si>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</si>
  <si>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</si>
  <si>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</si>
  <si>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</si>
  <si>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</si>
  <si>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</si>
  <si>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</si>
  <si>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</si>
  <si>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</si>
  <si>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</si>
  <si>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</si>
  <si>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</si>
  <si>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</si>
  <si>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</si>
  <si>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</si>
  <si>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</si>
  <si>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</si>
  <si>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</si>
  <si>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</si>
  <si>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</si>
  <si>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</si>
  <si>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</si>
  <si>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</si>
  <si>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</si>
  <si>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</si>
  <si>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</si>
  <si>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</si>
  <si>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</si>
  <si>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</si>
  <si>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</si>
  <si>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</si>
  <si>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</si>
  <si>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</si>
  <si>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</si>
  <si>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</si>
  <si>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</si>
  <si>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</si>
  <si>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</si>
  <si>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</si>
  <si>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</si>
  <si>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</si>
  <si>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</si>
  <si>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</si>
  <si>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</si>
  <si>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</si>
  <si>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</si>
  <si>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</si>
  <si>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</si>
  <si>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</si>
  <si>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</si>
  <si>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</si>
  <si>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</si>
  <si>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</si>
  <si>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</si>
  <si>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</si>
  <si>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</si>
  <si>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</si>
  <si>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</si>
  <si>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</si>
  <si>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</si>
  <si>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</si>
  <si>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</si>
  <si>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</si>
  <si>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</si>
  <si>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</si>
  <si>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</si>
  <si>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</si>
  <si>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</si>
  <si>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</si>
  <si>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</si>
  <si>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</si>
  <si>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</si>
  <si>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</si>
  <si>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</si>
  <si>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</si>
  <si>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</si>
  <si>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</si>
  <si>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</si>
  <si>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</si>
  <si>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</si>
  <si>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</si>
  <si>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</si>
  <si>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</si>
  <si>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</si>
  <si>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</si>
  <si>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</si>
  <si>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</si>
  <si>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</si>
  <si>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</si>
  <si>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</si>
  <si>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</si>
  <si>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</si>
  <si>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</si>
  <si>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</si>
  <si>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</si>
  <si>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</si>
  <si>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</si>
  <si>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</si>
  <si>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</si>
  <si>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</si>
  <si>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</si>
  <si>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</si>
  <si>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</si>
  <si>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</si>
  <si>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</si>
  <si>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</si>
  <si>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</si>
  <si>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</si>
  <si>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</si>
  <si>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</si>
  <si>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</si>
  <si>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</si>
  <si>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</si>
  <si>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</si>
  <si>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</si>
  <si>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</si>
  <si>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</si>
  <si>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</si>
  <si>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</si>
  <si>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</si>
  <si>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</si>
  <si>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</si>
  <si>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</si>
  <si>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</si>
  <si>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</si>
  <si>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</si>
  <si>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</si>
  <si>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</si>
  <si>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</si>
  <si>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</si>
  <si>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</si>
  <si>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</si>
  <si>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</si>
  <si>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</si>
  <si>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</si>
  <si>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</si>
  <si>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</si>
  <si>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</si>
  <si>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</si>
  <si>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</si>
  <si>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</si>
  <si>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</si>
  <si>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</si>
  <si>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</si>
  <si>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</si>
  <si>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</si>
  <si>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</si>
  <si>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</si>
  <si>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</si>
  <si>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</si>
  <si>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</si>
  <si>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</si>
  <si>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</si>
  <si>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</si>
  <si>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</si>
  <si>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</si>
  <si>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</si>
  <si>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</si>
  <si>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</si>
  <si>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</si>
  <si>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</si>
  <si>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</si>
  <si>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</si>
  <si>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</si>
  <si>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</si>
  <si>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</si>
  <si>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</si>
  <si>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</si>
  <si>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</si>
  <si>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</si>
  <si>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</si>
  <si>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</si>
  <si>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</si>
  <si>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</si>
  <si>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</si>
  <si>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</si>
  <si>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</si>
  <si>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</si>
  <si>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</si>
  <si>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</si>
  <si>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</si>
  <si>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</si>
  <si>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</si>
  <si>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</si>
  <si>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</si>
  <si>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</si>
  <si>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</si>
  <si>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</si>
  <si>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</si>
  <si>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</si>
  <si>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</si>
  <si>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</si>
  <si>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</si>
  <si>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</si>
  <si>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</si>
  <si>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</si>
  <si>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</si>
  <si>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</si>
  <si>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</si>
  <si>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</si>
  <si>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</si>
  <si>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</si>
  <si>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</si>
  <si>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</si>
  <si>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</si>
  <si>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</si>
  <si>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</si>
  <si>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</si>
  <si>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</si>
  <si>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</si>
  <si>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</si>
  <si>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</si>
  <si>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</si>
  <si>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</si>
  <si>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</si>
  <si>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</si>
  <si>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</si>
  <si>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</si>
  <si>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</si>
  <si>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</si>
  <si>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</si>
  <si>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</si>
  <si>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</si>
  <si>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</si>
  <si>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</si>
  <si>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</si>
  <si>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</si>
  <si>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</si>
  <si>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</si>
  <si>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</si>
  <si>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</si>
  <si>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</si>
  <si>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</si>
  <si>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</si>
  <si>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</si>
  <si>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</si>
  <si>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</si>
  <si>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</si>
  <si>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</si>
  <si>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</si>
  <si>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</si>
  <si>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</si>
  <si>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</si>
  <si>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</si>
  <si>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</si>
  <si>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</si>
  <si>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</si>
  <si>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</si>
  <si>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</si>
  <si>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</si>
  <si>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</si>
  <si>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</si>
  <si>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</si>
  <si>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</si>
  <si>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</si>
  <si>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</si>
  <si>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</si>
  <si>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</si>
  <si>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</si>
  <si>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</si>
  <si>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</si>
  <si>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</si>
  <si>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</si>
  <si>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</si>
  <si>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</si>
  <si>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</si>
  <si>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</si>
  <si>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</si>
  <si>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</si>
  <si>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</si>
  <si>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</si>
  <si>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</si>
  <si>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</si>
  <si>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</si>
  <si>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</si>
  <si>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</si>
  <si>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</si>
  <si>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</si>
  <si>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</si>
  <si>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</si>
  <si>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</si>
  <si>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</si>
  <si>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</si>
  <si>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</si>
  <si>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</si>
  <si>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</si>
  <si>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</si>
  <si>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</si>
  <si>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</si>
  <si>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</si>
  <si>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</si>
  <si>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</si>
  <si>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</si>
  <si>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</si>
  <si>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</si>
  <si>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</si>
  <si>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</si>
  <si>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</si>
  <si>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</si>
  <si>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</si>
  <si>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</si>
  <si>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</si>
  <si>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</si>
  <si>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</si>
  <si>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</si>
  <si>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</si>
  <si>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</si>
  <si>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</si>
  <si>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</si>
  <si>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</si>
  <si>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</si>
  <si>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</si>
  <si>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</si>
  <si>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</si>
  <si>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</si>
  <si>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</si>
  <si>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</si>
  <si>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</si>
  <si>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</si>
  <si>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</si>
  <si>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</si>
  <si>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</si>
  <si>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</si>
  <si>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</si>
  <si>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</si>
  <si>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</si>
  <si>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</si>
  <si>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</si>
  <si>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</si>
  <si>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</si>
  <si>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</si>
  <si>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</si>
  <si>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</si>
  <si>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</si>
  <si>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</si>
  <si>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</si>
  <si>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</si>
  <si>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</si>
  <si>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</si>
  <si>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</si>
  <si>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</si>
  <si>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</si>
  <si>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</si>
  <si>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</si>
  <si>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</si>
  <si>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</si>
  <si>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</si>
  <si>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</si>
  <si>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</si>
  <si>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</si>
  <si>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</si>
  <si>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</si>
  <si>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</si>
  <si>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</si>
  <si>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</si>
  <si>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</si>
  <si>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</si>
  <si>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</si>
  <si>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</si>
  <si>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</si>
  <si>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</si>
  <si>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</si>
  <si>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</si>
  <si>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</si>
  <si>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</si>
  <si>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</si>
  <si>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</si>
  <si>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</si>
  <si>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</si>
  <si>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</si>
  <si>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</si>
  <si>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</si>
  <si>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</si>
  <si>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</si>
  <si>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</si>
  <si>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</si>
  <si>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</si>
  <si>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</si>
  <si>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</si>
  <si>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</si>
  <si>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</si>
  <si>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</si>
  <si>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</si>
  <si>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</si>
  <si>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</si>
  <si>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</si>
  <si>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</si>
  <si>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</si>
  <si>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</si>
  <si>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</si>
  <si>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</si>
  <si>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</si>
  <si>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</si>
  <si>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</si>
  <si>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</si>
  <si>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</si>
  <si>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</si>
  <si>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</si>
  <si>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</si>
  <si>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</si>
  <si>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</si>
  <si>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</si>
  <si>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</si>
  <si>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</si>
  <si>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</si>
  <si>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</si>
  <si>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</si>
  <si>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</si>
  <si>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</si>
  <si>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</si>
  <si>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</si>
  <si>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</si>
  <si>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</si>
  <si>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</si>
  <si>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</si>
  <si>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</si>
  <si>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</si>
  <si>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</si>
  <si>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</si>
  <si>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</si>
  <si>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</si>
  <si>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</si>
  <si>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</si>
  <si>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</si>
  <si>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</si>
  <si>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</si>
  <si>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</si>
  <si>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</si>
  <si>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</si>
  <si>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</si>
  <si>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</si>
  <si>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</si>
  <si>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</si>
  <si>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</si>
  <si>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</si>
  <si>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</si>
  <si>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</si>
  <si>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</si>
  <si>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</si>
  <si>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</si>
  <si>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</si>
  <si>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</si>
  <si>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</si>
  <si>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</si>
  <si>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</si>
  <si>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</si>
  <si>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</si>
  <si>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</si>
  <si>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</si>
  <si>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</si>
  <si>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</si>
  <si>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</si>
  <si>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</si>
  <si>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</si>
  <si>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</si>
  <si>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</si>
  <si>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</si>
  <si>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</si>
  <si>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</si>
  <si>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</si>
  <si>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</si>
  <si>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</si>
  <si>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</si>
  <si>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</si>
  <si>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</si>
  <si>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</si>
  <si>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</si>
  <si>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</si>
  <si>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</si>
  <si>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</si>
  <si>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</si>
  <si>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</si>
  <si>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</si>
  <si>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</si>
  <si>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</si>
  <si>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</si>
  <si>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</si>
  <si>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</si>
  <si>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</si>
  <si>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</si>
  <si>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</si>
  <si>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</si>
  <si>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</si>
  <si>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</si>
  <si>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</si>
  <si>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</si>
  <si>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</si>
  <si>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</si>
  <si>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</si>
  <si>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</si>
  <si>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</si>
  <si>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</si>
  <si>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</si>
  <si>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</si>
  <si>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</si>
  <si>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</si>
  <si>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</si>
  <si>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</si>
  <si>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</si>
  <si>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</si>
  <si>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</si>
  <si>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</si>
  <si>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</si>
  <si>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</si>
  <si>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</si>
  <si>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</si>
  <si>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</si>
  <si>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</si>
  <si>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</si>
  <si>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</si>
  <si>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</si>
  <si>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</si>
  <si>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</si>
  <si>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</si>
  <si>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</si>
  <si>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</si>
  <si>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</si>
  <si>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</si>
  <si>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</si>
  <si>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</si>
  <si>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</si>
  <si>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</si>
  <si>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</si>
  <si>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</si>
  <si>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</si>
  <si>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</si>
  <si>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</si>
  <si>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</si>
  <si>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</si>
  <si>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</si>
  <si>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</si>
  <si>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</si>
  <si>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</si>
  <si>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</si>
  <si>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</si>
  <si>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</si>
  <si>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</si>
  <si>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</si>
  <si>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</si>
  <si>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</si>
  <si>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</si>
  <si>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</si>
  <si>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</si>
  <si>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</si>
  <si>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</si>
  <si>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</si>
  <si>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</si>
  <si>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</si>
  <si>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</si>
  <si>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</si>
  <si>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</si>
  <si>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</si>
  <si>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</si>
  <si>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</si>
  <si>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</si>
  <si>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</si>
  <si>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</si>
  <si>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</si>
  <si>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</si>
  <si>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</si>
  <si>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</si>
  <si>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</si>
  <si>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</si>
  <si>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</si>
  <si>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</si>
  <si>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</si>
  <si>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</si>
  <si>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</si>
  <si>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</si>
  <si>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</si>
  <si>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</si>
  <si>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</si>
  <si>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</si>
  <si>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</si>
  <si>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</si>
  <si>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</si>
  <si>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</si>
  <si>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</si>
  <si>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</si>
  <si>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</si>
  <si>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</si>
  <si>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</si>
  <si>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</si>
  <si>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</si>
  <si>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</si>
  <si>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</si>
  <si>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</si>
  <si>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</si>
  <si>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</si>
  <si>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</si>
  <si>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</si>
  <si>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</si>
  <si>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</si>
  <si>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</si>
  <si>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</si>
  <si>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</si>
  <si>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</si>
  <si>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</si>
  <si>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</si>
  <si>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</si>
  <si>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</si>
  <si>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</si>
  <si>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</si>
  <si>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</si>
  <si>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</si>
  <si>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</si>
  <si>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</si>
  <si>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</si>
  <si>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</si>
  <si>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</si>
  <si>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</si>
  <si>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</si>
  <si>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</si>
  <si>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</si>
  <si>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</si>
  <si>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</si>
  <si>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</si>
  <si>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</si>
  <si>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</si>
  <si>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</si>
  <si>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</si>
  <si>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</si>
  <si>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</si>
  <si>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</si>
  <si>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</si>
  <si>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</si>
  <si>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</si>
  <si>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</si>
  <si>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</si>
  <si>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</si>
  <si>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</si>
  <si>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</si>
  <si>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</si>
  <si>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</si>
  <si>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</si>
  <si>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</si>
  <si>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</si>
  <si>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</si>
  <si>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</si>
  <si>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</si>
  <si>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</si>
  <si>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</si>
  <si>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</si>
  <si>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</si>
  <si>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</si>
  <si>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</si>
  <si>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</si>
  <si>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</si>
  <si>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</si>
  <si>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</si>
  <si>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</si>
  <si>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</si>
  <si>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</si>
  <si>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</si>
  <si>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</si>
  <si>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</si>
  <si>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</si>
  <si>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</si>
  <si>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</si>
  <si>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</si>
  <si>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</si>
  <si>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</si>
  <si>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</si>
  <si>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</si>
  <si>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</si>
  <si>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</si>
  <si>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</si>
  <si>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</si>
  <si>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</si>
  <si>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</si>
  <si>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</si>
  <si>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</si>
  <si>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</si>
  <si>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</si>
  <si>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</si>
  <si>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</si>
  <si>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</si>
  <si>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</si>
  <si>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</si>
  <si>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</si>
  <si>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</si>
  <si>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</si>
  <si>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</si>
  <si>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</si>
  <si>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</si>
  <si>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</si>
  <si>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</si>
  <si>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</si>
  <si>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</si>
  <si>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</si>
  <si>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</si>
  <si>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</si>
  <si>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</si>
  <si>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</si>
  <si>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</si>
  <si>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</si>
  <si>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</si>
  <si>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</si>
  <si>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</si>
  <si>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</si>
  <si>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</si>
  <si>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</si>
  <si>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</si>
  <si>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</si>
  <si>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</si>
  <si>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</si>
  <si>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</si>
  <si>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</si>
  <si>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</si>
  <si>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</si>
  <si>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</si>
  <si>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</si>
  <si>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</si>
  <si>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</si>
  <si>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</si>
  <si>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</si>
  <si>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</si>
  <si>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</si>
  <si>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</si>
  <si>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</si>
  <si>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</si>
  <si>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</si>
  <si>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</si>
  <si>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</si>
  <si>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</si>
  <si>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</si>
  <si>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</si>
  <si>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</si>
  <si>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</si>
  <si>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</si>
  <si>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</si>
  <si>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</si>
  <si>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</si>
  <si>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</si>
  <si>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</si>
  <si>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</si>
  <si>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</si>
  <si>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</si>
  <si>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</si>
  <si>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</si>
  <si>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</si>
  <si>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</si>
  <si>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</si>
  <si>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</si>
  <si>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</si>
  <si>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</si>
  <si>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</si>
  <si>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</si>
  <si>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</si>
  <si>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</si>
  <si>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</si>
  <si>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</si>
  <si>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</si>
  <si>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</si>
  <si>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</si>
  <si>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</si>
  <si>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</si>
  <si>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</si>
  <si>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</si>
  <si>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</si>
  <si>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</si>
  <si>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</si>
  <si>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</si>
  <si>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</si>
  <si>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</si>
  <si>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</si>
  <si>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</si>
  <si>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</si>
  <si>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</si>
  <si>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</si>
  <si>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</si>
  <si>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</si>
  <si>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</si>
  <si>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</si>
  <si>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</si>
  <si>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</si>
  <si>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</si>
  <si>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</si>
  <si>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</si>
  <si>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</si>
  <si>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</si>
  <si>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</si>
  <si>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</si>
  <si>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</si>
  <si>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</si>
  <si>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</si>
  <si>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</si>
  <si>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</si>
  <si>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</si>
  <si>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</si>
  <si>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</si>
  <si>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</si>
  <si>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</si>
  <si>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</si>
  <si>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</si>
  <si>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</si>
  <si>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</si>
  <si>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</si>
  <si>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</si>
  <si>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</si>
  <si>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</si>
  <si>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</si>
  <si>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</si>
  <si>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</si>
  <si>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</si>
  <si>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</si>
  <si>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</si>
  <si>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</si>
  <si>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</si>
  <si>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</si>
  <si>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</si>
  <si>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</si>
  <si>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</si>
  <si>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</si>
  <si>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</si>
  <si>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</si>
  <si>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</si>
  <si>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</si>
  <si>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</si>
  <si>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</si>
  <si>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</si>
  <si>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</si>
  <si>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</si>
  <si>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</si>
  <si>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</si>
  <si>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</si>
  <si>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</si>
  <si>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</si>
  <si>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</si>
  <si>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</si>
  <si>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</si>
  <si>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</si>
  <si>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</si>
  <si>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</si>
  <si>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</si>
  <si>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</si>
  <si>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</si>
  <si>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</si>
  <si>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</si>
  <si>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</si>
  <si>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</si>
  <si>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</si>
  <si>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</si>
  <si>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</si>
  <si>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</si>
  <si>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</si>
  <si>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</si>
  <si>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</si>
  <si>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</si>
  <si>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</si>
  <si>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</si>
  <si>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</si>
  <si>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</si>
  <si>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</si>
  <si>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</si>
  <si>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</si>
  <si>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</si>
  <si>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</si>
  <si>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</si>
  <si>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</si>
  <si>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</si>
  <si>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</si>
  <si>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</si>
  <si>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</si>
  <si>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</si>
  <si>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</si>
  <si>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</si>
  <si>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</si>
  <si>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</si>
  <si>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</si>
  <si>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</si>
  <si>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</si>
  <si>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</si>
  <si>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</si>
  <si>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</si>
  <si>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</si>
  <si>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</si>
  <si>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</si>
  <si>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</si>
  <si>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</si>
  <si>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</si>
  <si>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</si>
  <si>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</si>
  <si>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</si>
  <si>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</si>
  <si>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</si>
  <si>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</si>
  <si>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</si>
  <si>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</si>
  <si>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</si>
  <si>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</si>
  <si>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</si>
  <si>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</si>
  <si>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</si>
  <si>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</si>
  <si>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</si>
  <si>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</si>
  <si>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</si>
  <si>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</si>
  <si>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</si>
  <si>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</si>
  <si>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</si>
  <si>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</si>
  <si>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</si>
  <si>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</si>
  <si>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</si>
  <si>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</si>
  <si>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</si>
  <si>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</si>
  <si>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</si>
  <si>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</si>
  <si>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</si>
  <si>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</si>
  <si>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</si>
  <si>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</si>
  <si>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</si>
  <si>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</si>
  <si>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</si>
  <si>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</si>
  <si>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</si>
  <si>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</si>
  <si>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</si>
  <si>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</si>
  <si>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</si>
  <si>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</si>
  <si>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</si>
  <si>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</si>
  <si>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</si>
  <si>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</si>
  <si>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</si>
  <si>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</si>
  <si>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</si>
  <si>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</si>
  <si>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</si>
  <si>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</si>
  <si>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</si>
  <si>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</si>
  <si>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</si>
  <si>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</si>
  <si>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</si>
  <si>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</si>
  <si>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</si>
  <si>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</si>
  <si>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</si>
  <si>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</si>
  <si>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</si>
  <si>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</si>
  <si>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</si>
  <si>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</si>
  <si>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</si>
  <si>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</si>
  <si>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</si>
  <si>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</si>
  <si>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</si>
  <si>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</si>
  <si>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</si>
  <si>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</si>
  <si>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</si>
  <si>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</si>
  <si>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</si>
  <si>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</si>
  <si>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</si>
  <si>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</si>
  <si>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</si>
  <si>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</si>
  <si>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</si>
  <si>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</si>
  <si>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</si>
  <si>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</si>
  <si>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</si>
  <si>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</si>
  <si>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</si>
  <si>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</si>
  <si>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</si>
  <si>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</si>
  <si>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</si>
  <si>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</si>
  <si>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</si>
  <si>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</si>
  <si>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</si>
  <si>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</si>
  <si>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</si>
  <si>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</si>
  <si>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</si>
  <si>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</si>
  <si>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</si>
  <si>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</si>
  <si>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</si>
  <si>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</si>
  <si>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</si>
  <si>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</si>
  <si>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</si>
  <si>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</si>
  <si>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</si>
  <si>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</si>
  <si>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</si>
  <si>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</si>
  <si>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</si>
  <si>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</si>
  <si>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</si>
  <si>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</si>
  <si>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</si>
  <si>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</si>
  <si>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</si>
  <si>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</si>
  <si>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</si>
  <si>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</si>
  <si>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</si>
  <si>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</si>
  <si>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</si>
  <si>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</si>
  <si>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</si>
  <si>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</si>
  <si>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</si>
  <si>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</si>
  <si>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</si>
  <si>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</si>
  <si>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</si>
  <si>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</si>
  <si>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</si>
  <si>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</si>
  <si>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</si>
  <si>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</si>
  <si>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</si>
  <si>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</si>
  <si>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</si>
  <si>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</si>
  <si>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</si>
  <si>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</si>
  <si>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</si>
  <si>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</si>
  <si>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</si>
  <si>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</si>
  <si>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</si>
  <si>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</si>
  <si>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</si>
  <si>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</si>
  <si>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</si>
  <si>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</si>
  <si>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</si>
  <si>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</si>
  <si>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</si>
  <si>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</si>
  <si>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</si>
  <si>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</si>
  <si>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</si>
  <si>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</si>
  <si>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</si>
  <si>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</si>
  <si>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</si>
  <si>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</si>
  <si>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</si>
  <si>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</si>
  <si>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</si>
  <si>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</si>
  <si>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</si>
  <si>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</si>
  <si>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</si>
  <si>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</si>
  <si>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</si>
  <si>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</si>
  <si>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</si>
  <si>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</si>
  <si>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</si>
  <si>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</si>
  <si>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</si>
  <si>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</si>
  <si>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</si>
  <si>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</si>
  <si>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</si>
  <si>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</si>
  <si>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</si>
  <si>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</si>
  <si>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</si>
  <si>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</si>
  <si>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</si>
  <si>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</si>
  <si>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</si>
  <si>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</si>
  <si>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</si>
  <si>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</si>
  <si>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</si>
  <si>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</si>
  <si>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</si>
  <si>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</si>
  <si>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</si>
  <si>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</si>
  <si>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</si>
  <si>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</si>
  <si>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</si>
  <si>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</si>
  <si>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</si>
  <si>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</si>
  <si>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</si>
  <si>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</si>
  <si>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</si>
  <si>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</si>
  <si>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</si>
  <si>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</si>
  <si>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</si>
  <si>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</si>
  <si>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</si>
  <si>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</si>
  <si>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</si>
  <si>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</si>
  <si>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</si>
  <si>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</si>
  <si>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</si>
  <si>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</si>
  <si>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</si>
  <si>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</si>
  <si>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</si>
  <si>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</si>
  <si>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</si>
  <si>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</si>
  <si>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</si>
  <si>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</si>
  <si>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</si>
  <si>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</si>
  <si>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</si>
  <si>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</si>
  <si>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</si>
  <si>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</si>
  <si>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</si>
  <si>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</si>
  <si>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</si>
  <si>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</si>
  <si>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</si>
  <si>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</si>
  <si>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</si>
  <si>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</si>
  <si>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</si>
  <si>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</si>
  <si>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</si>
  <si>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</si>
  <si>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</si>
  <si>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</si>
  <si>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</si>
  <si>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</si>
  <si>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</si>
  <si>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</si>
  <si>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</si>
  <si>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</si>
  <si>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</si>
  <si>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</si>
  <si>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</si>
  <si>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</si>
  <si>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</si>
  <si>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</si>
  <si>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</si>
  <si>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</si>
  <si>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</si>
  <si>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</si>
  <si>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</si>
  <si>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</si>
  <si>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</si>
  <si>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</si>
  <si>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</si>
  <si>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</si>
  <si>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</si>
  <si>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</si>
  <si>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</si>
  <si>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</si>
  <si>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</si>
  <si>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</si>
  <si>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</si>
  <si>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</si>
  <si>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</si>
  <si>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</si>
  <si>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</si>
  <si>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</si>
  <si>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</si>
  <si>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</si>
  <si>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</si>
  <si>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</si>
  <si>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</si>
  <si>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</si>
  <si>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</si>
  <si>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</si>
  <si>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</si>
  <si>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</si>
  <si>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</si>
  <si>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</si>
  <si>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</si>
  <si>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</si>
  <si>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</si>
  <si>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</si>
  <si>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</si>
  <si>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</si>
  <si>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</si>
  <si>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</si>
  <si>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</si>
  <si>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</si>
  <si>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</si>
  <si>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</si>
  <si>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</si>
  <si>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</si>
  <si>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</si>
  <si>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</si>
  <si>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</si>
  <si>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</si>
  <si>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</si>
  <si>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</si>
  <si>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</si>
  <si>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</si>
  <si>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</si>
  <si>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</si>
  <si>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</si>
  <si>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</si>
  <si>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</si>
  <si>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</si>
  <si>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</si>
  <si>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</si>
  <si>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</si>
  <si>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</si>
  <si>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</si>
  <si>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</si>
  <si>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</si>
  <si>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</si>
  <si>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</si>
  <si>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</si>
  <si>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</si>
  <si>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</si>
  <si>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</si>
  <si>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</si>
  <si>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</si>
  <si>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</si>
  <si>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</si>
  <si>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</si>
  <si>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</si>
  <si>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</si>
  <si>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</si>
  <si>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</si>
  <si>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</si>
  <si>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</si>
  <si>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</si>
  <si>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</si>
  <si>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</si>
  <si>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</si>
  <si>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</si>
  <si>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</si>
  <si>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</si>
  <si>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</si>
  <si>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</si>
  <si>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</si>
  <si>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</si>
  <si>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</si>
  <si>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</si>
  <si>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</si>
  <si>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</si>
  <si>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</si>
  <si>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</si>
  <si>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</si>
  <si>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</si>
  <si>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</si>
  <si>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</si>
  <si>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</si>
  <si>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</si>
  <si>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</si>
  <si>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</si>
  <si>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</si>
  <si>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</si>
  <si>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</si>
  <si>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</si>
  <si>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</si>
  <si>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</si>
  <si>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</si>
  <si>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</si>
  <si>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</si>
  <si>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</si>
  <si>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</si>
  <si>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</si>
  <si>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</si>
  <si>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</si>
  <si>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</si>
  <si>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</si>
  <si>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</si>
  <si>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</si>
  <si>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</si>
  <si>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</si>
  <si>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</si>
  <si>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</si>
  <si>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</si>
  <si>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</si>
  <si>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</si>
  <si>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</si>
  <si>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</si>
  <si>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</si>
  <si>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</si>
  <si>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</si>
  <si>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</si>
  <si>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</si>
  <si>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</si>
  <si>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</si>
  <si>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</si>
  <si>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</si>
  <si>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</si>
  <si>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</si>
  <si>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</si>
  <si>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</si>
  <si>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</si>
  <si>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</si>
  <si>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</si>
  <si>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</si>
  <si>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</si>
  <si>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</si>
  <si>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</si>
  <si>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</si>
  <si>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</si>
  <si>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</si>
  <si>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</si>
  <si>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</si>
  <si>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</si>
  <si>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</si>
  <si>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</si>
  <si>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</si>
  <si>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</si>
  <si>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</si>
  <si>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</si>
  <si>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</si>
  <si>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</si>
  <si>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</si>
  <si>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</si>
  <si>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</si>
  <si>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</si>
  <si>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</si>
  <si>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</si>
  <si>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</si>
  <si>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</si>
  <si>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</si>
  <si>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</si>
  <si>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</si>
  <si>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</si>
  <si>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</si>
  <si>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</si>
  <si>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</si>
  <si>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</si>
  <si>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</si>
  <si>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</si>
  <si>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</si>
  <si>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</si>
  <si>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</si>
  <si>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</si>
  <si>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</si>
  <si>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</si>
  <si>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</si>
  <si>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</si>
  <si>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</si>
  <si>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</si>
  <si>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</si>
  <si>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</si>
  <si>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</si>
  <si>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</si>
  <si>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</si>
  <si>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</si>
  <si>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</si>
  <si>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</si>
  <si>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</si>
  <si>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</si>
  <si>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</si>
  <si>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</si>
  <si>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</si>
  <si>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</si>
  <si>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</si>
  <si>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</si>
  <si>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</si>
  <si>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</si>
  <si>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</si>
  <si>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</si>
  <si>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</si>
  <si>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</si>
  <si>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</si>
  <si>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</si>
  <si>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</si>
  <si>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</si>
  <si>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</si>
  <si>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</si>
  <si>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</si>
  <si>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</si>
  <si>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</si>
  <si>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</si>
  <si>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</si>
  <si>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</si>
  <si>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</si>
  <si>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</si>
  <si>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</si>
  <si>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</si>
  <si>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</si>
  <si>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</si>
  <si>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</si>
  <si>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</si>
  <si>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</si>
  <si>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</si>
  <si>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</si>
  <si>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</si>
  <si>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</si>
  <si>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</si>
  <si>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</si>
  <si>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</si>
  <si>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</si>
  <si>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</si>
  <si>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</si>
  <si>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</si>
  <si>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</si>
  <si>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</si>
  <si>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</si>
  <si>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</si>
  <si>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</si>
  <si>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</si>
  <si>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</si>
  <si>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</si>
  <si>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</si>
  <si>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</si>
  <si>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</si>
  <si>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</si>
  <si>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</si>
  <si>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</si>
  <si>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</si>
  <si>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</si>
  <si>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</si>
  <si>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</si>
  <si>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</si>
  <si>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</si>
  <si>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</si>
  <si>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</si>
  <si>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</si>
  <si>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</si>
  <si>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</si>
  <si>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</si>
  <si>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</si>
  <si>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</si>
  <si>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</si>
  <si>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</si>
  <si>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</si>
  <si>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</si>
  <si>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</si>
  <si>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</si>
  <si>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</si>
  <si>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</si>
  <si>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</si>
  <si>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</si>
  <si>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</si>
  <si>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</si>
  <si>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</si>
  <si>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</si>
  <si>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</si>
  <si>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</si>
  <si>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</si>
  <si>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</si>
  <si>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</si>
  <si>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</si>
  <si>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</si>
  <si>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</si>
  <si>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</si>
  <si>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</si>
  <si>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</si>
  <si>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</si>
  <si>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</si>
  <si>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</si>
  <si>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</si>
  <si>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</si>
  <si>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</si>
  <si>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</si>
  <si>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</si>
  <si>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</si>
  <si>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</si>
  <si>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</si>
  <si>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</si>
  <si>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</si>
  <si>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</si>
  <si>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</si>
  <si>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</si>
  <si>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</si>
  <si>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</si>
  <si>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</si>
  <si>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</si>
  <si>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</si>
  <si>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</si>
  <si>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</si>
  <si>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</si>
  <si>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</si>
  <si>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</si>
  <si>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</si>
  <si>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</si>
  <si>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</si>
  <si>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</si>
  <si>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</si>
  <si>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</si>
  <si>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</si>
  <si>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</si>
  <si>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</si>
  <si>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</si>
  <si>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</si>
  <si>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</si>
  <si>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</si>
  <si>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</si>
  <si>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</si>
  <si>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</si>
  <si>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</si>
  <si>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</si>
  <si>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</si>
  <si>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</si>
  <si>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</si>
  <si>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</si>
  <si>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</si>
  <si>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</si>
  <si>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</si>
  <si>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</si>
  <si>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</si>
  <si>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</si>
  <si>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</si>
  <si>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</si>
  <si>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</si>
  <si>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</si>
  <si>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</si>
  <si>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</si>
  <si>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</si>
  <si>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</si>
  <si>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</si>
  <si>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</si>
  <si>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</si>
  <si>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</si>
  <si>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</si>
  <si>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</si>
  <si>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</si>
  <si>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</si>
  <si>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</si>
  <si>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</si>
  <si>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</si>
  <si>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</si>
  <si>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</si>
  <si>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</si>
  <si>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</si>
  <si>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</si>
  <si>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</si>
  <si>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</si>
  <si>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</si>
  <si>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</si>
  <si>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</si>
  <si>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</si>
  <si>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</si>
  <si>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</si>
  <si>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</si>
  <si>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</si>
  <si>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</si>
  <si>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</si>
  <si>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</si>
  <si>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</si>
  <si>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</si>
  <si>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</si>
  <si>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</si>
  <si>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</si>
  <si>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</si>
  <si>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</si>
  <si>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</si>
  <si>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</si>
  <si>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</si>
  <si>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</si>
  <si>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</si>
  <si>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</si>
  <si>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</si>
  <si>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</si>
  <si>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</si>
  <si>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</si>
  <si>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</si>
  <si>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</si>
  <si>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</si>
  <si>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</si>
  <si>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</si>
  <si>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</si>
  <si>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</si>
  <si>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</si>
  <si>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</si>
  <si>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</si>
  <si>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</si>
  <si>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</si>
  <si>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</si>
  <si>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</si>
  <si>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</si>
  <si>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</si>
  <si>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</si>
  <si>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</si>
  <si>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</si>
  <si>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</si>
  <si>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</si>
  <si>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</si>
  <si>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</si>
  <si>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</si>
  <si>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</si>
  <si>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</si>
  <si>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</si>
  <si>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</si>
  <si>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</si>
  <si>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</si>
  <si>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</si>
  <si>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</si>
  <si>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</si>
  <si>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</si>
  <si>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</si>
  <si>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</si>
  <si>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</si>
  <si>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</si>
  <si>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</si>
  <si>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</si>
  <si>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</si>
  <si>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</si>
  <si>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</si>
  <si>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</si>
  <si>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</si>
  <si>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</si>
  <si>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</si>
  <si>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</si>
  <si>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</si>
  <si>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</si>
  <si>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</si>
  <si>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</si>
  <si>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</si>
  <si>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</si>
  <si>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</si>
  <si>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</si>
  <si>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</si>
  <si>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</si>
  <si>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</si>
  <si>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</si>
  <si>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</si>
  <si>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</si>
  <si>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</si>
  <si>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</si>
  <si>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</si>
  <si>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</si>
  <si>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</si>
  <si>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</si>
  <si>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</si>
  <si>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</si>
  <si>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</si>
  <si>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</si>
  <si>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</si>
  <si>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</si>
  <si>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</si>
  <si>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</si>
  <si>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</si>
  <si>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</si>
  <si>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</si>
  <si>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</si>
  <si>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</si>
  <si>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</si>
  <si>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</si>
  <si>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</si>
  <si>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</si>
  <si>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</si>
  <si>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</si>
  <si>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</si>
  <si>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</si>
  <si>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</si>
  <si>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</si>
  <si>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</si>
  <si>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</si>
  <si>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</si>
  <si>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</si>
  <si>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</si>
  <si>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</si>
  <si>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</si>
  <si>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</si>
  <si>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</si>
  <si>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</si>
  <si>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</si>
  <si>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</si>
  <si>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</si>
  <si>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</si>
  <si>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</si>
  <si>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</si>
  <si>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</si>
  <si>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</si>
  <si>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</si>
  <si>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</si>
  <si>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</si>
  <si>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</si>
  <si>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</si>
  <si>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</si>
  <si>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</si>
  <si>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</si>
  <si>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</si>
  <si>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</si>
  <si>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</si>
  <si>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</si>
  <si>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</si>
  <si>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</si>
  <si>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</si>
  <si>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</si>
  <si>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</si>
  <si>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</si>
  <si>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</si>
  <si>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</si>
  <si>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</si>
  <si>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</si>
  <si>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</si>
  <si>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</si>
  <si>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</si>
  <si>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</si>
  <si>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</si>
  <si>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</si>
  <si>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</si>
  <si>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</si>
  <si>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</si>
  <si>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</si>
  <si>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</si>
  <si>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</si>
  <si>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</si>
  <si>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</si>
  <si>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</si>
  <si>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</si>
  <si>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</si>
  <si>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</si>
  <si>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</si>
  <si>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</si>
  <si>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</si>
  <si>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</si>
  <si>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</si>
  <si>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</si>
  <si>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</si>
  <si>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</si>
  <si>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</si>
  <si>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</si>
  <si>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</si>
  <si>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</si>
  <si>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</si>
  <si>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</si>
  <si>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</si>
  <si>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</si>
  <si>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</si>
  <si>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</si>
  <si>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</si>
  <si>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</si>
  <si>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</si>
  <si>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</si>
  <si>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</si>
  <si>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</si>
  <si>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</si>
  <si>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</si>
  <si>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</si>
  <si>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</si>
  <si>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</si>
  <si>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</si>
  <si>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</si>
  <si>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</si>
  <si>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</si>
  <si>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</si>
  <si>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</si>
  <si>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</si>
  <si>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</si>
  <si>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</si>
  <si>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</si>
  <si>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</si>
  <si>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</si>
  <si>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</si>
  <si>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</si>
  <si>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</si>
  <si>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</si>
  <si>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</si>
  <si>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</si>
  <si>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</si>
  <si>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</si>
  <si>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</si>
  <si>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</si>
  <si>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</si>
  <si>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</si>
  <si>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</si>
  <si>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</si>
  <si>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</si>
  <si>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</si>
  <si>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</si>
  <si>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</si>
  <si>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</si>
  <si>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</si>
  <si>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</si>
  <si>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</si>
  <si>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</si>
  <si>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</si>
  <si>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</si>
  <si>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</si>
  <si>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</si>
  <si>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</si>
  <si>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</si>
  <si>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</si>
  <si>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</si>
  <si>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</si>
  <si>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</si>
  <si>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</si>
  <si>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</si>
  <si>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</si>
  <si>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</si>
  <si>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</si>
  <si>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</si>
  <si>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</si>
  <si>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</si>
  <si>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</si>
  <si>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</si>
  <si>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</si>
  <si>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</si>
  <si>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</si>
  <si>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</si>
  <si>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</si>
  <si>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</si>
  <si>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</si>
  <si>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</si>
  <si>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</si>
  <si>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</si>
  <si>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</si>
  <si>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</si>
  <si>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</si>
  <si>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</si>
  <si>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</si>
  <si>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</si>
  <si>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</si>
  <si>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</si>
  <si>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</si>
  <si>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</si>
  <si>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</si>
  <si>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</si>
  <si>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</si>
  <si>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</si>
  <si>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</si>
  <si>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</si>
  <si>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</si>
  <si>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</si>
  <si>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</si>
  <si>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</si>
  <si>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</si>
  <si>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</si>
  <si>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</si>
  <si>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</si>
  <si>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</si>
  <si>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</si>
  <si>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</si>
  <si>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</si>
  <si>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</si>
  <si>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</si>
  <si>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</si>
  <si>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</si>
  <si>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</si>
  <si>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</si>
  <si>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</si>
  <si>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</si>
  <si>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</si>
  <si>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</si>
  <si>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</si>
  <si>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</si>
  <si>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</si>
  <si>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</si>
  <si>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</si>
  <si>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</si>
  <si>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</si>
  <si>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</si>
  <si>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</si>
  <si>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</si>
  <si>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</si>
  <si>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</si>
  <si>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</si>
  <si>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</si>
  <si>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</si>
  <si>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</si>
  <si>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</si>
  <si>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</si>
  <si>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</si>
  <si>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</si>
  <si>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</si>
  <si>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</si>
  <si>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</si>
  <si>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</si>
  <si>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</si>
  <si>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</si>
  <si>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</si>
  <si>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</si>
  <si>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</si>
  <si>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</si>
  <si>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</si>
  <si>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</si>
  <si>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</si>
  <si>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</si>
  <si>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</si>
  <si>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</si>
  <si>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</si>
  <si>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</si>
  <si>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</si>
  <si>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</si>
  <si>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</si>
  <si>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</si>
  <si>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</si>
  <si>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</si>
  <si>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</si>
  <si>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</si>
  <si>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</si>
  <si>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</si>
  <si>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</si>
  <si>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</si>
  <si>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</si>
  <si>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</si>
  <si>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</si>
  <si>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</si>
  <si>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</si>
  <si>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</si>
  <si>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</si>
  <si>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</si>
  <si>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</si>
  <si>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</si>
  <si>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</si>
  <si>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</si>
  <si>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</si>
  <si>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</si>
  <si>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</si>
  <si>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</si>
  <si>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</si>
  <si>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</si>
  <si>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</si>
  <si>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</si>
  <si>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</si>
  <si>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</si>
  <si>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</si>
  <si>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</si>
  <si>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</si>
  <si>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</si>
  <si>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</si>
  <si>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</si>
  <si>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</si>
  <si>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</si>
  <si>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</si>
  <si>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</si>
  <si>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</si>
  <si>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</si>
  <si>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</si>
  <si>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</si>
  <si>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</si>
  <si>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</si>
  <si>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</si>
  <si>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</si>
  <si>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</si>
  <si>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</si>
  <si>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</si>
  <si>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</si>
  <si>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</si>
  <si>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</si>
  <si>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</si>
  <si>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</si>
  <si>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</si>
  <si>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</si>
  <si>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</si>
  <si>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</si>
  <si>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</si>
  <si>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</si>
  <si>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</si>
  <si>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</si>
  <si>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</si>
  <si>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</si>
  <si>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</si>
  <si>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</si>
  <si>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</si>
  <si>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</si>
  <si>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</si>
  <si>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</si>
  <si>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</si>
  <si>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</si>
  <si>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</si>
  <si>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</si>
  <si>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</si>
  <si>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</si>
  <si>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</si>
  <si>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</si>
  <si>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</si>
  <si>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</si>
  <si>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</si>
  <si>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</si>
  <si>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</si>
  <si>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</si>
  <si>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</si>
  <si>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</si>
  <si>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</si>
  <si>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</si>
  <si>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</si>
  <si>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</si>
  <si>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</si>
  <si>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</si>
  <si>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</si>
  <si>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</si>
  <si>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</si>
  <si>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</si>
  <si>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</si>
  <si>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</si>
  <si>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</si>
  <si>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</si>
  <si>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</si>
  <si>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</si>
  <si>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</si>
  <si>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</si>
  <si>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</si>
  <si>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</si>
  <si>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</si>
  <si>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</si>
  <si>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</si>
  <si>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</si>
  <si>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</si>
  <si>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</si>
  <si>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</si>
  <si>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</si>
  <si>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</si>
  <si>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</si>
  <si>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</si>
  <si>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</si>
  <si>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</si>
  <si>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</si>
  <si>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</si>
  <si>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</si>
  <si>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</si>
  <si>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</si>
  <si>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</si>
  <si>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</si>
  <si>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</si>
  <si>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</si>
  <si>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</si>
  <si>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</si>
  <si>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</si>
  <si>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</si>
  <si>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</si>
  <si>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</si>
  <si>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</si>
  <si>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</si>
  <si>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</si>
  <si>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</si>
  <si>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</si>
  <si>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</si>
  <si>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</si>
  <si>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</si>
  <si>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</si>
  <si>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</si>
  <si>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</si>
  <si>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</si>
  <si>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</si>
  <si>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</si>
  <si>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</si>
  <si>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</si>
  <si>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</si>
  <si>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</si>
  <si>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</si>
  <si>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</si>
  <si>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</si>
  <si>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</si>
  <si>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</si>
  <si>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</si>
  <si>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</si>
  <si>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</si>
  <si>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</si>
  <si>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</si>
  <si>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</si>
  <si>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</si>
  <si>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</si>
  <si>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</si>
  <si>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</si>
  <si>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</si>
  <si>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</si>
  <si>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</si>
  <si>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</si>
  <si>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</si>
  <si>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</si>
  <si>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</si>
  <si>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</si>
  <si>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</si>
  <si>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</si>
  <si>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</si>
  <si>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</si>
  <si>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</si>
  <si>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</si>
  <si>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</si>
  <si>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</si>
  <si>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</si>
  <si>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</si>
  <si>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</si>
  <si>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</si>
  <si>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</si>
  <si>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</si>
  <si>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</si>
  <si>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</si>
  <si>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</si>
  <si>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</si>
  <si>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</si>
  <si>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</si>
  <si>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</si>
  <si>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</si>
  <si>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</si>
  <si>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</si>
  <si>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</si>
  <si>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</si>
  <si>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</si>
  <si>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</si>
  <si>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</si>
  <si>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</si>
  <si>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</si>
  <si>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</si>
  <si>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</si>
  <si>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</si>
  <si>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</si>
  <si>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</si>
  <si>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</si>
  <si>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</si>
  <si>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</si>
  <si>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</si>
  <si>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</si>
  <si>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</si>
  <si>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</si>
  <si>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</si>
  <si>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</si>
  <si>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</si>
  <si>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</si>
  <si>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</si>
  <si>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</si>
  <si>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</si>
  <si>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</si>
  <si>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</si>
  <si>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</si>
  <si>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</si>
  <si>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</si>
  <si>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</si>
  <si>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</si>
  <si>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</si>
  <si>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</si>
  <si>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</si>
  <si>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</si>
  <si>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</si>
  <si>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</si>
  <si>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</si>
  <si>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</si>
  <si>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</si>
  <si>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</si>
  <si>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</si>
  <si>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</si>
  <si>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</si>
  <si>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</si>
  <si>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</si>
  <si>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</si>
  <si>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</si>
  <si>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</si>
  <si>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</si>
  <si>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</si>
  <si>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</si>
  <si>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</si>
  <si>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</si>
  <si>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</si>
  <si>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</si>
  <si>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</si>
  <si>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</si>
  <si>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</si>
  <si>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</si>
  <si>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</si>
  <si>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</si>
  <si>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</si>
  <si>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</si>
  <si>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</si>
  <si>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</si>
  <si>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</si>
  <si>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</si>
  <si>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</si>
  <si>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</si>
  <si>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</si>
  <si>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</si>
  <si>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</si>
  <si>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</si>
  <si>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</si>
  <si>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</si>
  <si>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</si>
  <si>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</si>
  <si>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</si>
  <si>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</si>
  <si>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</si>
  <si>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</si>
  <si>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</si>
  <si>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</si>
  <si>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</si>
  <si>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</si>
  <si>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</si>
  <si>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</si>
  <si>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</si>
  <si>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</si>
  <si>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</si>
  <si>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</si>
  <si>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</si>
  <si>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</si>
  <si>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</si>
  <si>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</si>
  <si>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</si>
  <si>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</si>
  <si>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</si>
  <si>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</si>
  <si>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</si>
  <si>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</si>
  <si>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</si>
  <si>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</si>
  <si>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</si>
  <si>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</si>
  <si>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</si>
  <si>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</si>
  <si>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</si>
  <si>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</si>
  <si>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</si>
  <si>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</si>
  <si>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</si>
  <si>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</si>
  <si>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</si>
  <si>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</si>
  <si>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</si>
  <si>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</si>
  <si>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</si>
  <si>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</si>
  <si>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</si>
  <si>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</si>
  <si>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</si>
  <si>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</si>
  <si>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</si>
  <si>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</si>
  <si>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</si>
  <si>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</si>
  <si>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</si>
  <si>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</si>
  <si>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</si>
  <si>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</si>
  <si>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</si>
  <si>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</si>
  <si>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</si>
  <si>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</si>
  <si>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</si>
  <si>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</si>
  <si>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</si>
  <si>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</si>
  <si>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</si>
  <si>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</si>
  <si>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</si>
  <si>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</si>
  <si>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</si>
  <si>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</si>
  <si>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</si>
  <si>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</si>
  <si>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</si>
  <si>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</si>
  <si>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</si>
  <si>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</si>
  <si>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</si>
  <si>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</si>
  <si>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</si>
  <si>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</si>
  <si>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</si>
  <si>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</si>
  <si>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</si>
  <si>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</si>
  <si>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</si>
  <si>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</si>
  <si>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</si>
  <si>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</si>
  <si>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</si>
  <si>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</si>
  <si>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</si>
  <si>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</si>
  <si>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</si>
  <si>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</si>
  <si>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</si>
  <si>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</si>
  <si>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</si>
  <si>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</si>
  <si>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</si>
  <si>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</si>
  <si>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</si>
  <si>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</si>
  <si>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</si>
  <si>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</si>
  <si>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</si>
  <si>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</si>
  <si>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</si>
  <si>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</si>
  <si>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</si>
  <si>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</si>
  <si>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</si>
  <si>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</si>
  <si>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</si>
  <si>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</si>
  <si>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</si>
  <si>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</si>
  <si>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</si>
  <si>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</si>
  <si>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</si>
  <si>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</si>
  <si>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</si>
  <si>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</si>
  <si>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</si>
  <si>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</si>
  <si>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</si>
  <si>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</si>
  <si>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</si>
  <si>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</si>
  <si>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</si>
  <si>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</si>
  <si>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</si>
  <si>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</si>
  <si>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</si>
  <si>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</si>
  <si>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</si>
  <si>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</si>
  <si>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</si>
  <si>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</si>
  <si>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</si>
  <si>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</si>
  <si>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</si>
  <si>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</si>
  <si>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</si>
  <si>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</si>
  <si>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</si>
  <si>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</si>
  <si>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</si>
  <si>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</si>
  <si>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</si>
  <si>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</si>
  <si>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</si>
  <si>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</si>
  <si>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</si>
  <si>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</si>
  <si>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</si>
  <si>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</si>
  <si>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</si>
  <si>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</si>
  <si>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</si>
  <si>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</si>
  <si>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</si>
  <si>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</si>
  <si>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</si>
  <si>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</si>
  <si>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</si>
  <si>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</si>
  <si>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</si>
  <si>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</si>
  <si>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</si>
  <si>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</si>
  <si>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</si>
  <si>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</si>
  <si>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</si>
  <si>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</si>
  <si>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</si>
  <si>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</si>
  <si>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</si>
  <si>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</si>
  <si>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</si>
  <si>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</si>
  <si>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</si>
  <si>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</si>
  <si>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</si>
  <si>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</si>
  <si>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</si>
  <si>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</si>
  <si>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</si>
  <si>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</si>
  <si>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</si>
  <si>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</si>
  <si>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</si>
  <si>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</si>
  <si>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</si>
  <si>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</si>
  <si>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</si>
  <si>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</si>
  <si>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</si>
  <si>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</si>
  <si>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</si>
  <si>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</si>
  <si>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</si>
  <si>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</si>
  <si>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</si>
  <si>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</si>
  <si>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</si>
  <si>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</si>
  <si>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</si>
  <si>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</si>
  <si>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</si>
  <si>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</si>
  <si>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</si>
  <si>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</si>
  <si>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</si>
  <si>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</si>
  <si>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</si>
  <si>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</si>
  <si>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</si>
  <si>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</si>
  <si>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</si>
  <si>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</si>
  <si>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</si>
  <si>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</si>
  <si>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</si>
  <si>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</si>
  <si>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</si>
  <si>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</si>
  <si>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</si>
  <si>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</si>
  <si>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</si>
  <si>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</si>
  <si>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</si>
  <si>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</si>
  <si>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</si>
  <si>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</si>
  <si>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</si>
  <si>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</si>
  <si>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</si>
  <si>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</si>
  <si>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</si>
  <si>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</si>
  <si>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</si>
  <si>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</si>
  <si>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</si>
  <si>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</si>
  <si>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</si>
  <si>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</si>
  <si>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</si>
  <si>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</si>
  <si>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</si>
  <si>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</si>
  <si>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</si>
  <si>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</si>
  <si>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</si>
  <si>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</si>
  <si>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</si>
  <si>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</si>
  <si>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</si>
  <si>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</si>
  <si>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</si>
  <si>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</si>
  <si>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</si>
  <si>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</si>
  <si>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</si>
  <si>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</si>
  <si>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</si>
  <si>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</si>
  <si>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</si>
  <si>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</si>
  <si>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</si>
  <si>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</si>
  <si>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</si>
  <si>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</si>
  <si>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</si>
  <si>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</si>
  <si>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</si>
  <si>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</si>
  <si>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</si>
  <si>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</si>
  <si>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</si>
  <si>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</si>
  <si>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</si>
  <si>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</si>
  <si>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</si>
  <si>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</si>
  <si>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</si>
  <si>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</si>
  <si>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</si>
  <si>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</si>
  <si>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</si>
  <si>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</si>
  <si>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</si>
  <si>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</si>
  <si>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</si>
  <si>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</si>
  <si>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</si>
  <si>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</si>
  <si>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</si>
  <si>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</si>
  <si>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</si>
  <si>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</si>
  <si>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</si>
  <si>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</si>
  <si>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</si>
  <si>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</si>
  <si>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</si>
  <si>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</si>
  <si>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</si>
  <si>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</si>
  <si>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</si>
  <si>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</si>
  <si>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</si>
  <si>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</si>
  <si>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</si>
  <si>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</si>
  <si>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</si>
  <si>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</si>
  <si>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</si>
  <si>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</si>
  <si>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</si>
  <si>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</si>
  <si>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</si>
  <si>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</si>
  <si>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</si>
  <si>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</si>
  <si>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</si>
  <si>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</si>
  <si>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</si>
  <si>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</si>
  <si>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</si>
  <si>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</si>
  <si>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</si>
  <si>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</si>
  <si>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</si>
  <si>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</si>
  <si>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</si>
  <si>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</si>
  <si>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</si>
  <si>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</si>
  <si>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</si>
  <si>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</si>
  <si>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</si>
  <si>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</si>
  <si>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</si>
  <si>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</si>
  <si>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</si>
  <si>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</si>
  <si>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</si>
  <si>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</si>
  <si>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</si>
  <si>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</si>
  <si>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</si>
  <si>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</si>
  <si>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</si>
  <si>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</si>
  <si>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</si>
  <si>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</si>
  <si>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</si>
  <si>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</si>
  <si>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</si>
  <si>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</si>
  <si>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</si>
  <si>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</si>
  <si>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</si>
  <si>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</si>
  <si>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</si>
  <si>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</si>
  <si>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</si>
  <si>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</si>
  <si>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</si>
  <si>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</si>
  <si>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</si>
  <si>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</si>
  <si>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</si>
  <si>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</si>
  <si>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</si>
  <si>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</si>
  <si>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</si>
  <si>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</si>
  <si>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</si>
  <si>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</si>
  <si>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</si>
  <si>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</si>
  <si>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</si>
  <si>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</si>
  <si>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</si>
  <si>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</si>
  <si>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</si>
  <si>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</si>
  <si>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</si>
  <si>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</si>
  <si>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</si>
  <si>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</si>
  <si>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</si>
  <si>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</si>
  <si>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</si>
  <si>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</si>
  <si>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</si>
  <si>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</si>
  <si>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</si>
  <si>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</si>
  <si>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</si>
  <si>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</si>
  <si>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</si>
  <si>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</si>
  <si>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</si>
  <si>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</si>
  <si>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</si>
  <si>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</si>
  <si>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</si>
  <si>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</si>
  <si>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</si>
  <si>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</si>
  <si>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</si>
  <si>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</si>
  <si>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</si>
  <si>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</si>
  <si>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</si>
  <si>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</si>
  <si>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</si>
  <si>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</si>
  <si>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</si>
  <si>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</si>
  <si>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</si>
  <si>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</si>
  <si>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</si>
  <si>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</si>
  <si>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</si>
  <si>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</si>
  <si>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</si>
  <si>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</si>
  <si>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</si>
  <si>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</si>
  <si>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</si>
  <si>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</si>
  <si>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</si>
  <si>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</si>
  <si>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</si>
  <si>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</si>
  <si>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</si>
  <si>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</si>
  <si>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</si>
  <si>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</si>
  <si>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</si>
  <si>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</si>
  <si>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</si>
  <si>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</si>
  <si>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</si>
  <si>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</si>
  <si>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</si>
  <si>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</si>
  <si>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</si>
  <si>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</si>
  <si>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</si>
  <si>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</si>
  <si>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</si>
  <si>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</si>
  <si>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</si>
  <si>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</si>
  <si>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</si>
  <si>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</si>
  <si>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</si>
  <si>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</si>
  <si>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</si>
  <si>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</si>
  <si>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</si>
  <si>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</si>
  <si>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</si>
  <si>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</si>
  <si>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</si>
  <si>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</si>
  <si>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</si>
  <si>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</si>
  <si>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</si>
  <si>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</si>
  <si>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</si>
  <si>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</si>
  <si>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</si>
  <si>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</si>
  <si>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</si>
  <si>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</si>
  <si>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</si>
  <si>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</si>
  <si>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</si>
  <si>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</si>
  <si>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</si>
  <si>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</si>
  <si>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</si>
  <si>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</si>
  <si>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</si>
  <si>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</si>
  <si>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</si>
  <si>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</si>
  <si>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</si>
  <si>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</si>
  <si>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</si>
  <si>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</si>
  <si>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</si>
  <si>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</si>
  <si>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</si>
  <si>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</si>
  <si>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</si>
  <si>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</si>
  <si>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</si>
  <si>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</si>
  <si>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</si>
  <si>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</si>
  <si>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</si>
  <si>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</si>
  <si>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</si>
  <si>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</si>
  <si>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</si>
  <si>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</si>
  <si>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</si>
  <si>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</si>
  <si>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</si>
  <si>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</si>
  <si>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</si>
  <si>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</si>
  <si>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</si>
  <si>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</si>
  <si>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</si>
  <si>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</si>
  <si>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</si>
  <si>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</si>
  <si>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</si>
  <si>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</si>
  <si>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</si>
  <si>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</si>
  <si>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</si>
  <si>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</si>
  <si>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</si>
  <si>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</si>
  <si>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</si>
  <si>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</si>
  <si>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</si>
  <si>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</si>
  <si>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</si>
  <si>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</si>
  <si>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</si>
  <si>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</si>
  <si>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</si>
  <si>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</si>
  <si>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</si>
  <si>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</si>
  <si>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</si>
  <si>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</si>
  <si>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</si>
  <si>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</si>
  <si>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</si>
  <si>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</si>
  <si>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</si>
  <si>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</si>
  <si>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</si>
  <si>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</si>
  <si>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</si>
  <si>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</si>
  <si>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</si>
  <si>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</si>
  <si>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</si>
  <si>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</si>
  <si>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</si>
  <si>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</si>
  <si>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</si>
  <si>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</si>
  <si>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</si>
  <si>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</si>
  <si>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</si>
  <si>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</si>
  <si>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</si>
  <si>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</si>
  <si>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</si>
  <si>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</si>
  <si>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</si>
  <si>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</si>
  <si>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</si>
  <si>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</si>
  <si>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</si>
  <si>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</si>
  <si>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</si>
  <si>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</si>
  <si>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</si>
  <si>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</si>
  <si>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</si>
  <si>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</si>
  <si>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</si>
  <si>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</si>
  <si>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</si>
  <si>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</si>
  <si>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</si>
  <si>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</si>
  <si>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</si>
  <si>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</si>
  <si>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</si>
  <si>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</si>
  <si>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</si>
  <si>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</si>
  <si>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</si>
  <si>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</si>
  <si>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</si>
  <si>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</si>
  <si>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</si>
  <si>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</si>
  <si>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</si>
  <si>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</si>
  <si>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</si>
  <si>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</si>
  <si>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</si>
  <si>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</si>
  <si>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</si>
  <si>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</si>
  <si>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</si>
  <si>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</si>
  <si>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</si>
  <si>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</si>
  <si>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</si>
  <si>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</si>
  <si>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</si>
  <si>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</si>
  <si>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</si>
  <si>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</si>
  <si>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</si>
  <si>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</si>
  <si>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</si>
  <si>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</si>
  <si>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</si>
  <si>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</si>
  <si>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</si>
  <si>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</si>
  <si>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</si>
  <si>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</si>
  <si>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</si>
  <si>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</si>
  <si>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</si>
  <si>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</si>
  <si>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</si>
  <si>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</si>
  <si>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</si>
  <si>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</si>
  <si>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</si>
  <si>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</si>
  <si>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</si>
  <si>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</si>
  <si>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</si>
  <si>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</si>
  <si>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</si>
  <si>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</si>
  <si>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</si>
  <si>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</si>
  <si>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</si>
  <si>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</si>
  <si>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</si>
  <si>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</si>
  <si>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</si>
  <si>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</si>
  <si>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</si>
  <si>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</si>
  <si>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</si>
  <si>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</si>
  <si>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</si>
  <si>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</si>
  <si>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</si>
  <si>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</si>
  <si>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</si>
  <si>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</si>
  <si>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</si>
  <si>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</si>
  <si>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</si>
  <si>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</si>
  <si>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</si>
  <si>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</si>
  <si>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</si>
  <si>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</si>
  <si>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</si>
  <si>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</si>
  <si>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</si>
  <si>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</si>
  <si>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</si>
  <si>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</si>
  <si>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</si>
  <si>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</si>
  <si>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</si>
  <si>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</si>
  <si>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</si>
  <si>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</si>
  <si>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</si>
  <si>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</si>
  <si>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</si>
  <si>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</si>
  <si>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</si>
  <si>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</si>
  <si>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</si>
  <si>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</si>
  <si>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</si>
  <si>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</si>
  <si>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</si>
  <si>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</si>
  <si>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</si>
  <si>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</si>
  <si>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</si>
  <si>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</si>
  <si>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</si>
  <si>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</si>
  <si>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</si>
  <si>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</si>
  <si>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</si>
  <si>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</si>
  <si>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</si>
  <si>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</si>
  <si>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</si>
  <si>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</si>
  <si>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</si>
  <si>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</si>
  <si>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</si>
  <si>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</si>
  <si>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</si>
  <si>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</si>
  <si>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</si>
  <si>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</si>
  <si>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</si>
  <si>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</si>
  <si>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</si>
  <si>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</si>
  <si>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</si>
  <si>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</si>
  <si>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</si>
  <si>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</si>
  <si>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</si>
  <si>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</si>
  <si>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</si>
  <si>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</si>
  <si>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</si>
  <si>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</si>
  <si>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</si>
  <si>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</si>
  <si>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</si>
  <si>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</si>
  <si>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</si>
  <si>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</si>
  <si>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</si>
  <si>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</si>
  <si>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</si>
  <si>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</si>
  <si>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</si>
  <si>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</si>
  <si>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</si>
  <si>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</si>
  <si>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</si>
  <si>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</si>
  <si>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</si>
  <si>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</si>
  <si>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</si>
  <si>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</si>
  <si>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</si>
  <si>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</si>
  <si>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</si>
  <si>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</si>
  <si>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</si>
  <si>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</si>
  <si>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</si>
  <si>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</si>
  <si>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</si>
  <si>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</si>
  <si>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</si>
  <si>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</si>
  <si>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</si>
  <si>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</si>
  <si>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</si>
  <si>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</si>
  <si>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</si>
  <si>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</si>
  <si>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</si>
  <si>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</si>
  <si>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</si>
  <si>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</si>
  <si>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</si>
  <si>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</si>
  <si>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</si>
  <si>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</si>
  <si>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</si>
  <si>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</si>
  <si>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</si>
  <si>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</si>
  <si>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</si>
  <si>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</si>
  <si>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</si>
  <si>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</si>
  <si>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</si>
  <si>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</si>
  <si>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</si>
  <si>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</si>
  <si>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</si>
  <si>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</si>
  <si>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</si>
  <si>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</si>
  <si>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</si>
  <si>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</si>
  <si>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</si>
  <si>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</si>
  <si>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</si>
  <si>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</si>
  <si>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</si>
  <si>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</si>
  <si>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</si>
  <si>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</si>
  <si>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</si>
  <si>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</si>
  <si>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</si>
  <si>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</si>
  <si>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</si>
  <si>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</si>
  <si>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</si>
  <si>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</si>
  <si>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</si>
  <si>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</si>
  <si>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</si>
  <si>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</si>
  <si>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</si>
  <si>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</si>
  <si>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</si>
  <si>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</si>
  <si>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</si>
  <si>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</si>
  <si>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</si>
  <si>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</si>
  <si>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</si>
  <si>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</si>
  <si>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</si>
  <si>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</si>
  <si>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</si>
  <si>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</si>
  <si>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</si>
  <si>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</si>
  <si>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</si>
  <si>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</si>
  <si>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</si>
  <si>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</si>
  <si>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</si>
  <si>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</si>
  <si>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</si>
  <si>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</si>
  <si>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</si>
  <si>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</si>
  <si>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</si>
  <si>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</si>
  <si>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</si>
  <si>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</si>
  <si>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</si>
  <si>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</si>
  <si>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</si>
  <si>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</si>
  <si>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</si>
  <si>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</si>
  <si>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</si>
  <si>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</si>
  <si>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</si>
  <si>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</si>
  <si>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</si>
  <si>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</si>
  <si>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</si>
  <si>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</si>
  <si>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</si>
  <si>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</si>
  <si>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</si>
  <si>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</si>
  <si>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</si>
  <si>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</si>
  <si>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</si>
  <si>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</si>
  <si>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</si>
  <si>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</si>
  <si>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</si>
  <si>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</si>
  <si>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</si>
  <si>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</si>
  <si>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</si>
  <si>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</si>
  <si>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</si>
  <si>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</si>
  <si>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</si>
  <si>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</si>
  <si>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</si>
  <si>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</si>
  <si>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</si>
  <si>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</si>
  <si>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</si>
  <si>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</si>
  <si>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</si>
  <si>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</si>
  <si>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</si>
  <si>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</si>
  <si>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</si>
  <si>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</si>
  <si>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</si>
  <si>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</si>
  <si>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</si>
  <si>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</si>
  <si>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</si>
  <si>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</si>
  <si>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</si>
  <si>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</si>
  <si>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</si>
  <si>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</si>
  <si>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</si>
  <si>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</si>
  <si>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</si>
  <si>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</si>
  <si>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</si>
  <si>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</si>
  <si>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</si>
  <si>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</si>
  <si>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</si>
  <si>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</si>
  <si>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</si>
  <si>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</si>
  <si>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</si>
  <si>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</si>
  <si>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</si>
  <si>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</si>
  <si>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</si>
  <si>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</si>
  <si>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</si>
  <si>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</si>
  <si>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</si>
  <si>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</si>
  <si>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</si>
  <si>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</si>
  <si>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</si>
  <si>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</si>
  <si>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</si>
  <si>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</si>
  <si>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</si>
  <si>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</si>
  <si>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</si>
  <si>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</si>
  <si>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</si>
  <si>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</si>
  <si>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</si>
  <si>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</si>
  <si>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</si>
  <si>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</si>
  <si>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</si>
  <si>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</si>
  <si>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</si>
  <si>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</si>
  <si>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</si>
  <si>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</si>
  <si>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</si>
  <si>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</si>
  <si>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</si>
  <si>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</si>
  <si>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</si>
  <si>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</si>
  <si>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</si>
  <si>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</si>
  <si>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</si>
  <si>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</si>
  <si>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</si>
  <si>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</si>
  <si>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</si>
  <si>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</si>
  <si>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</si>
  <si>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</si>
  <si>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</si>
  <si>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</si>
  <si>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</si>
  <si>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</si>
  <si>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</si>
  <si>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</si>
  <si>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</si>
  <si>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</si>
  <si>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</si>
  <si>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</si>
  <si>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</si>
  <si>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</si>
  <si>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</si>
  <si>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</si>
  <si>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</si>
  <si>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</si>
  <si>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</si>
  <si>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</si>
  <si>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</si>
  <si>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</si>
  <si>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</si>
  <si>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</si>
  <si>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</si>
  <si>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</si>
  <si>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</si>
  <si>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</si>
  <si>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</si>
  <si>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</si>
  <si>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</si>
  <si>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</si>
  <si>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</si>
  <si>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</si>
  <si>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</si>
  <si>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</si>
  <si>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</si>
  <si>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</si>
  <si>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</si>
  <si>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</si>
  <si>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</si>
  <si>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</si>
  <si>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</si>
  <si>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</si>
  <si>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</si>
  <si>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</si>
  <si>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</si>
  <si>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</si>
  <si>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</si>
  <si>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</si>
  <si>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</si>
  <si>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</si>
  <si>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</si>
  <si>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</si>
  <si>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</si>
  <si>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</si>
  <si>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</si>
  <si>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</si>
  <si>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</si>
  <si>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</si>
  <si>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</si>
  <si>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</si>
  <si>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</si>
  <si>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</si>
  <si>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</si>
  <si>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</si>
  <si>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</si>
  <si>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</si>
  <si>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</si>
  <si>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</si>
  <si>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</si>
  <si>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</si>
  <si>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</si>
  <si>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</si>
  <si>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</si>
  <si>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</si>
  <si>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</si>
  <si>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</si>
  <si>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</si>
  <si>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</si>
  <si>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</si>
  <si>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</si>
  <si>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</si>
  <si>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</si>
  <si>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</si>
  <si>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</si>
  <si>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</si>
  <si>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</si>
  <si>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</si>
  <si>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</si>
  <si>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</si>
  <si>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</si>
  <si>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</si>
  <si>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</si>
  <si>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</si>
  <si>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</si>
  <si>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</si>
  <si>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</si>
  <si>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</si>
  <si>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</si>
  <si>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</si>
  <si>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</si>
  <si>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</si>
  <si>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</si>
  <si>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</si>
  <si>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</si>
  <si>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</si>
  <si>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</si>
  <si>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</si>
  <si>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</si>
  <si>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</si>
  <si>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</si>
  <si>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</si>
  <si>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</si>
  <si>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</si>
  <si>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</si>
  <si>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</si>
  <si>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</si>
  <si>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</si>
  <si>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</si>
  <si>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</si>
  <si>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</si>
  <si>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</si>
  <si>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</si>
  <si>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</si>
  <si>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</si>
  <si>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</si>
  <si>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</si>
  <si>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</si>
  <si>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</si>
  <si>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</si>
  <si>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</si>
  <si>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</si>
  <si>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</si>
  <si>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</si>
  <si>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</si>
  <si>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</si>
  <si>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</si>
  <si>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</si>
  <si>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</si>
  <si>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</si>
  <si>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</si>
  <si>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</si>
  <si>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</si>
  <si>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</si>
  <si>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</si>
  <si>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</si>
  <si>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</si>
  <si>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</si>
  <si>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</si>
  <si>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</si>
  <si>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</si>
  <si>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</si>
  <si>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</si>
  <si>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</si>
  <si>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</si>
  <si>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</si>
  <si>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</si>
  <si>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</si>
  <si>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</si>
  <si>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</si>
  <si>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</si>
  <si>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</si>
  <si>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</si>
  <si>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</si>
  <si>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</si>
  <si>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</si>
  <si>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</si>
  <si>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</si>
  <si>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</si>
  <si>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</si>
  <si>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</si>
  <si>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</si>
  <si>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</si>
  <si>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</si>
  <si>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</si>
  <si>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</si>
  <si>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</si>
  <si>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</si>
  <si>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</si>
  <si>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</si>
  <si>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</si>
  <si>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</si>
  <si>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</si>
  <si>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</si>
  <si>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</si>
  <si>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</si>
  <si>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</si>
  <si>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</si>
  <si>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</si>
  <si>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</si>
  <si>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</si>
  <si>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</si>
  <si>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</si>
  <si>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</si>
  <si>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</si>
  <si>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</si>
  <si>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</si>
  <si>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</si>
  <si>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</si>
  <si>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</si>
  <si>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</si>
  <si>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</si>
  <si>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</si>
  <si>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</si>
  <si>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</si>
  <si>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</si>
  <si>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</si>
  <si>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</si>
  <si>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</si>
  <si>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</si>
  <si>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</si>
  <si>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</si>
  <si>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</si>
  <si>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</si>
  <si>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</si>
  <si>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</si>
  <si>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</si>
  <si>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</si>
  <si>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</si>
  <si>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</si>
  <si>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</si>
  <si>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</si>
  <si>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</si>
  <si>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</si>
  <si>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</si>
  <si>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</si>
  <si>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</si>
  <si>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</si>
  <si>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</si>
  <si>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</si>
  <si>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</si>
  <si>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</si>
  <si>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</si>
  <si>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</si>
  <si>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</si>
  <si>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</si>
  <si>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</si>
  <si>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</si>
  <si>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</si>
  <si>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</si>
  <si>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</si>
  <si>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</si>
  <si>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</si>
  <si>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</si>
  <si>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</si>
  <si>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</si>
  <si>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</si>
  <si>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</si>
  <si>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</si>
  <si>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</si>
  <si>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</si>
  <si>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</si>
  <si>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</si>
  <si>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</si>
  <si>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</si>
  <si>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</si>
  <si>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</si>
  <si>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</si>
  <si>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</si>
  <si>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</si>
  <si>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</si>
  <si>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</si>
  <si>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</si>
  <si>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</si>
  <si>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</si>
  <si>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</si>
  <si>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</si>
  <si>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</si>
  <si>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</si>
  <si>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</si>
  <si>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</si>
  <si>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</si>
  <si>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</si>
  <si>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</si>
  <si>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</si>
  <si>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</si>
  <si>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</si>
  <si>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</si>
  <si>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</si>
  <si>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</si>
  <si>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</si>
  <si>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</si>
  <si>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</si>
  <si>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</si>
  <si>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</si>
  <si>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</si>
  <si>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</si>
  <si>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</si>
  <si>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</si>
  <si>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</si>
  <si>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</si>
  <si>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</si>
  <si>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</si>
  <si>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</si>
  <si>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</si>
  <si>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</si>
  <si>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</si>
  <si>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</si>
  <si>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</si>
  <si>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</si>
  <si>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</si>
  <si>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</si>
  <si>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</si>
  <si>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</si>
  <si>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</si>
  <si>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</si>
  <si>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</si>
  <si>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</si>
  <si>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</si>
  <si>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</si>
  <si>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</si>
  <si>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</si>
  <si>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</si>
  <si>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</si>
  <si>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</si>
  <si>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</si>
  <si>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</si>
  <si>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</si>
  <si>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</si>
  <si>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</si>
  <si>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</si>
  <si>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</si>
  <si>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</si>
  <si>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</si>
  <si>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</si>
  <si>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</si>
  <si>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</si>
  <si>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</si>
  <si>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</si>
  <si>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</si>
  <si>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</si>
  <si>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</si>
  <si>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</si>
  <si>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</si>
  <si>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</si>
  <si>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</si>
  <si>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</si>
  <si>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</si>
  <si>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</si>
  <si>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</si>
  <si>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</si>
  <si>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</si>
  <si>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</si>
  <si>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</si>
  <si>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</si>
  <si>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</si>
  <si>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</si>
  <si>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</si>
  <si>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</si>
  <si>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</si>
  <si>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</si>
  <si>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</si>
  <si>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</si>
  <si>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</si>
  <si>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</si>
  <si>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</si>
  <si>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</si>
  <si>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</si>
  <si>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</si>
  <si>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</si>
  <si>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</si>
  <si>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</si>
  <si>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</si>
  <si>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</si>
  <si>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</si>
  <si>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</si>
  <si>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</si>
  <si>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</si>
  <si>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</si>
  <si>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</si>
  <si>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</si>
  <si>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</si>
  <si>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</si>
  <si>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</si>
  <si>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</si>
  <si>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</si>
  <si>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</si>
  <si>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</si>
  <si>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</si>
  <si>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</si>
  <si>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</si>
  <si>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</si>
  <si>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</si>
  <si>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</si>
  <si>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</si>
  <si>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</si>
  <si>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</si>
  <si>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</si>
  <si>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</si>
  <si>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</si>
  <si>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</si>
  <si>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</si>
  <si>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</si>
  <si>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</si>
  <si>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</si>
  <si>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</si>
  <si>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</si>
  <si>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</si>
  <si>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</si>
  <si>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</si>
  <si>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</si>
  <si>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</si>
  <si>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</si>
  <si>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</si>
  <si>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</si>
  <si>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</si>
  <si>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</si>
  <si>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</si>
  <si>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</si>
  <si>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</si>
  <si>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</si>
  <si>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</si>
  <si>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</si>
  <si>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</si>
  <si>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</si>
  <si>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</si>
  <si>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</si>
  <si>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</si>
  <si>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</si>
  <si>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</si>
  <si>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</si>
  <si>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</si>
  <si>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</si>
  <si>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</si>
  <si>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</si>
  <si>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</si>
  <si>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</si>
  <si>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</si>
  <si>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</si>
  <si>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</si>
  <si>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</si>
  <si>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</si>
  <si>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</si>
  <si>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</si>
  <si>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</si>
  <si>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</si>
  <si>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</si>
  <si>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</si>
  <si>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</si>
  <si>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</si>
  <si>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</si>
  <si>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</si>
  <si>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</si>
  <si>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</si>
  <si>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</si>
  <si>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</si>
  <si>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</si>
  <si>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</si>
  <si>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</si>
  <si>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</si>
  <si>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</si>
  <si>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</si>
  <si>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</si>
  <si>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</si>
  <si>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</si>
  <si>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</si>
  <si>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</si>
  <si>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</si>
  <si>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</si>
  <si>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</si>
  <si>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</si>
  <si>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</si>
  <si>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</si>
  <si>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</si>
  <si>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</si>
  <si>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</si>
  <si>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</si>
  <si>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</si>
  <si>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</si>
  <si>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</si>
  <si>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</si>
  <si>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</si>
  <si>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</si>
  <si>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</si>
  <si>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</si>
  <si>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</si>
  <si>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</si>
  <si>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</si>
  <si>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</si>
  <si>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</si>
  <si>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</si>
  <si>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</si>
  <si>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</si>
  <si>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</si>
  <si>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</si>
  <si>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</si>
  <si>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</si>
  <si>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</si>
  <si>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</si>
  <si>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</si>
  <si>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</si>
  <si>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</si>
  <si>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</si>
  <si>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</si>
  <si>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</si>
  <si>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</si>
  <si>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</si>
  <si>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</si>
  <si>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</si>
  <si>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</si>
  <si>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</si>
  <si>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</si>
  <si>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</si>
  <si>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</si>
  <si>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</si>
  <si>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</si>
  <si>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</si>
  <si>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</si>
  <si>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</si>
  <si>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</si>
  <si>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</si>
  <si>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</si>
  <si>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</si>
  <si>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</si>
  <si>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</si>
  <si>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</si>
  <si>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</si>
  <si>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</si>
  <si>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</si>
  <si>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</si>
  <si>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</si>
  <si>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</si>
  <si>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</si>
  <si>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</si>
  <si>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</si>
  <si>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</si>
  <si>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</si>
  <si>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</si>
  <si>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</si>
  <si>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</si>
  <si>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</si>
  <si>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</si>
  <si>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</si>
  <si>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</si>
  <si>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</si>
  <si>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</si>
  <si>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</si>
  <si>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</si>
  <si>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</si>
  <si>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</si>
  <si>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</si>
  <si>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</si>
  <si>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</si>
  <si>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</si>
  <si>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</si>
  <si>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</si>
  <si>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</si>
  <si>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</si>
  <si>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</si>
  <si>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</si>
  <si>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</si>
  <si>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</si>
  <si>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</si>
  <si>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</si>
  <si>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</si>
  <si>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</si>
  <si>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</si>
  <si>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</si>
  <si>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</si>
  <si>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</si>
  <si>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</si>
  <si>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</si>
  <si>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</si>
  <si>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</si>
  <si>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</si>
  <si>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</si>
  <si>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</si>
  <si>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</si>
  <si>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</si>
  <si>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</si>
  <si>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</si>
  <si>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</si>
  <si>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</si>
  <si>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</si>
  <si>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</si>
  <si>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</si>
  <si>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</si>
  <si>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</si>
  <si>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</si>
  <si>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</si>
  <si>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</si>
  <si>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</si>
  <si>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</si>
  <si>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</si>
  <si>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</si>
  <si>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</si>
  <si>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</si>
  <si>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</si>
  <si>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</si>
  <si>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</si>
  <si>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</si>
  <si>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</si>
  <si>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</si>
  <si>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</si>
  <si>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</si>
  <si>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</si>
  <si>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</si>
  <si>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</si>
  <si>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</si>
  <si>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</si>
  <si>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</si>
  <si>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</si>
  <si>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</si>
  <si>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</si>
  <si>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</si>
  <si>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</si>
  <si>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</si>
  <si>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</si>
  <si>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</si>
  <si>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</si>
  <si>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</si>
  <si>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</si>
  <si>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</si>
  <si>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</si>
  <si>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</si>
  <si>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</si>
  <si>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</si>
  <si>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</si>
  <si>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</si>
  <si>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</si>
  <si>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</si>
  <si>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</si>
  <si>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</si>
  <si>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</si>
  <si>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</si>
  <si>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</si>
  <si>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</si>
  <si>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</si>
  <si>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</si>
  <si>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</si>
  <si>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</si>
  <si>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</si>
  <si>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</si>
  <si>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</si>
  <si>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</si>
  <si>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</si>
  <si>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</si>
  <si>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</si>
  <si>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</si>
  <si>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</si>
  <si>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</si>
  <si>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</si>
  <si>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</si>
  <si>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</si>
  <si>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</si>
  <si>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</si>
  <si>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</si>
  <si>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</si>
  <si>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</si>
  <si>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</si>
  <si>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</si>
  <si>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</si>
  <si>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</si>
  <si>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</si>
  <si>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</si>
  <si>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</si>
  <si>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</si>
  <si>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</si>
  <si>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</si>
  <si>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</si>
  <si>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</si>
  <si>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</si>
  <si>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</si>
  <si>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</si>
  <si>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</si>
  <si>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</si>
  <si>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</si>
  <si>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</si>
  <si>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</si>
  <si>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</si>
  <si>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</si>
  <si>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</si>
  <si>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</si>
  <si>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</si>
  <si>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</si>
  <si>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</si>
  <si>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</si>
  <si>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</si>
  <si>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</si>
  <si>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</si>
  <si>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</si>
  <si>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</si>
  <si>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</si>
  <si>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</si>
  <si>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</si>
  <si>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</si>
  <si>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</si>
  <si>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</si>
  <si>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</si>
  <si>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</si>
  <si>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</si>
  <si>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</si>
  <si>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</si>
  <si>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</si>
  <si>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</si>
  <si>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</si>
  <si>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</si>
  <si>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</si>
  <si>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</si>
  <si>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</si>
  <si>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</si>
  <si>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</si>
  <si>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</si>
  <si>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</si>
  <si>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</si>
  <si>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</si>
  <si>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</si>
  <si>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</si>
  <si>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</si>
  <si>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</si>
  <si>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</si>
  <si>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</si>
  <si>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</si>
  <si>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</si>
  <si>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</si>
  <si>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</si>
  <si>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</si>
  <si>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</si>
  <si>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</si>
  <si>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</si>
  <si>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</si>
  <si>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</si>
  <si>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</si>
  <si>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</si>
  <si>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</si>
  <si>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</si>
  <si>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</si>
  <si>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</si>
  <si>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</si>
  <si>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</si>
  <si>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</si>
  <si>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</si>
  <si>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</si>
  <si>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</si>
  <si>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</si>
  <si>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</si>
  <si>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</si>
  <si>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</si>
  <si>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</si>
  <si>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</si>
  <si>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</si>
  <si>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</si>
  <si>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</si>
  <si>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</si>
  <si>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</si>
  <si>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</si>
  <si>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</si>
  <si>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</si>
  <si>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</si>
  <si>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</si>
  <si>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</si>
  <si>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</si>
  <si>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</si>
  <si>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</si>
  <si>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</si>
  <si>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</si>
  <si>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</si>
  <si>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</si>
  <si>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</si>
  <si>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</si>
  <si>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</si>
  <si>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</si>
  <si>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</si>
  <si>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</si>
  <si>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</si>
  <si>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</si>
  <si>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</si>
  <si>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</si>
  <si>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</si>
  <si>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</si>
  <si>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</si>
  <si>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</si>
  <si>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</si>
  <si>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</si>
  <si>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</si>
  <si>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</si>
  <si>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</si>
  <si>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</si>
  <si>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</si>
  <si>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</si>
  <si>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</si>
  <si>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</si>
  <si>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</si>
  <si>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</si>
  <si>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</si>
  <si>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</si>
  <si>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</si>
  <si>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</si>
  <si>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</si>
  <si>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</si>
  <si>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</si>
  <si>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</si>
  <si>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</si>
  <si>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</si>
  <si>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</si>
  <si>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</si>
  <si>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</si>
  <si>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</si>
  <si>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</si>
  <si>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</si>
  <si>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</si>
  <si>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</si>
  <si>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</si>
  <si>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</si>
  <si>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</si>
  <si>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</si>
  <si>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</si>
  <si>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</si>
  <si>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</si>
  <si>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</si>
  <si>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</si>
  <si>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</si>
  <si>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</si>
  <si>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</si>
  <si>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</si>
  <si>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</si>
  <si>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</si>
  <si>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</si>
  <si>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</si>
  <si>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</si>
  <si>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</si>
  <si>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</si>
  <si>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</si>
  <si>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</si>
  <si>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</si>
  <si>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</si>
  <si>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</si>
  <si>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</si>
  <si>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</si>
  <si>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</si>
  <si>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</si>
  <si>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</si>
  <si>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</si>
  <si>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</si>
  <si>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</si>
  <si>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</si>
  <si>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</si>
  <si>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</si>
  <si>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</si>
  <si>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</si>
  <si>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</si>
  <si>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</si>
  <si>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</si>
  <si>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</si>
  <si>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</si>
  <si>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</si>
  <si>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</si>
  <si>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</si>
  <si>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</si>
  <si>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</si>
  <si>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</si>
  <si>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</si>
  <si>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</si>
  <si>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</si>
  <si>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</si>
  <si>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</si>
  <si>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</si>
  <si>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</si>
  <si>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</si>
  <si>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</si>
  <si>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</si>
  <si>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</si>
  <si>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</si>
  <si>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</si>
  <si>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</si>
  <si>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</si>
  <si>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</si>
  <si>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</si>
  <si>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</si>
  <si>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</si>
  <si>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</si>
  <si>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</si>
  <si>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</si>
  <si>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</si>
  <si>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</si>
  <si>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</si>
  <si>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</si>
  <si>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</si>
  <si>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</si>
  <si>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</si>
  <si>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</si>
  <si>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</si>
  <si>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</si>
  <si>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</si>
  <si>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</si>
  <si>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</si>
  <si>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</si>
  <si>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</si>
  <si>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</si>
  <si>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</si>
  <si>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</si>
  <si>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</si>
  <si>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</si>
  <si>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</si>
  <si>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</si>
  <si>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</si>
  <si>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</si>
  <si>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</si>
  <si>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</si>
  <si>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</si>
  <si>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</si>
  <si>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</si>
  <si>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</si>
  <si>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</si>
  <si>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</si>
  <si>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</si>
  <si>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</si>
  <si>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</si>
  <si>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</si>
  <si>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</si>
  <si>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</si>
  <si>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</si>
  <si>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</si>
  <si>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</si>
  <si>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</si>
  <si>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</si>
  <si>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</si>
  <si>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</si>
  <si>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</si>
  <si>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</si>
  <si>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</si>
  <si>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</si>
  <si>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</si>
  <si>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</si>
  <si>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</si>
  <si>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</si>
  <si>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</si>
  <si>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</si>
  <si>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</si>
  <si>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</si>
  <si>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</si>
  <si>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</si>
  <si>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</si>
  <si>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</si>
  <si>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</si>
  <si>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</si>
  <si>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</si>
  <si>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</si>
  <si>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</si>
  <si>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</si>
  <si>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</si>
  <si>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</si>
  <si>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</si>
  <si>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</si>
  <si>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</si>
  <si>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</si>
  <si>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</si>
  <si>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</si>
  <si>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</si>
  <si>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</si>
  <si>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</si>
  <si>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</si>
  <si>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</si>
  <si>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</si>
  <si>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</si>
  <si>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</si>
  <si>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</si>
  <si>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</si>
  <si>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</si>
  <si>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</si>
  <si>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</si>
  <si>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</si>
  <si>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</si>
  <si>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</si>
  <si>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</si>
  <si>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</si>
  <si>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</si>
  <si>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</si>
  <si>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</si>
  <si>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</si>
  <si>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</si>
  <si>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</si>
  <si>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</si>
  <si>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</si>
  <si>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</si>
  <si>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</si>
  <si>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</si>
  <si>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</si>
  <si>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</si>
  <si>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</si>
  <si>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</si>
  <si>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</si>
  <si>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</si>
  <si>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</si>
  <si>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</si>
  <si>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</si>
  <si>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</si>
  <si>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</si>
  <si>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</si>
  <si>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</si>
  <si>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</si>
  <si>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</si>
  <si>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</si>
  <si>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</si>
  <si>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</si>
  <si>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</si>
  <si>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</si>
  <si>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</si>
  <si>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</si>
  <si>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</si>
  <si>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</si>
  <si>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</si>
  <si>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</si>
  <si>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</si>
  <si>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</si>
  <si>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</si>
  <si>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</si>
  <si>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</si>
  <si>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</si>
  <si>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</si>
  <si>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</si>
  <si>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</si>
  <si>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</si>
  <si>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</si>
  <si>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</si>
  <si>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</si>
  <si>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</si>
  <si>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</si>
  <si>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</si>
  <si>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</si>
  <si>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</si>
  <si>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</si>
  <si>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</si>
  <si>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</si>
  <si>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</si>
  <si>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</si>
  <si>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</si>
  <si>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</si>
  <si>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</si>
  <si>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</si>
  <si>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</si>
  <si>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</si>
  <si>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</si>
  <si>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</si>
  <si>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</si>
  <si>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</si>
  <si>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</si>
  <si>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</si>
  <si>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</si>
  <si>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</si>
  <si>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</si>
  <si>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</si>
  <si>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</si>
  <si>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</si>
  <si>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</si>
  <si>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</si>
  <si>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</si>
  <si>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</si>
  <si>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</si>
  <si>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</si>
  <si>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</si>
  <si>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</si>
  <si>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</si>
  <si>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</si>
  <si>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</si>
  <si>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</si>
  <si>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</si>
  <si>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</si>
  <si>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</si>
  <si>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</si>
  <si>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</si>
  <si>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</si>
  <si>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</si>
  <si>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</si>
  <si>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</si>
  <si>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</si>
  <si>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</si>
  <si>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</si>
  <si>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</si>
  <si>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</si>
  <si>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</si>
  <si>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</si>
  <si>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</si>
  <si>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</si>
  <si>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</si>
  <si>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</si>
  <si>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</si>
  <si>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</si>
  <si>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</si>
  <si>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</si>
  <si>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</si>
  <si>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</si>
  <si>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</si>
  <si>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</si>
  <si>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</si>
  <si>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</si>
  <si>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</si>
  <si>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</si>
  <si>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</si>
  <si>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</si>
  <si>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</si>
  <si>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</si>
  <si>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</si>
  <si>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</si>
  <si>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</si>
  <si>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</si>
  <si>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</si>
  <si>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</si>
  <si>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</si>
  <si>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</si>
  <si>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</si>
  <si>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</si>
  <si>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</si>
  <si>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</si>
  <si>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</si>
  <si>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</si>
  <si>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</si>
  <si>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</si>
  <si>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</si>
  <si>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</si>
  <si>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</si>
  <si>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</si>
  <si>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</si>
  <si>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</si>
  <si>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</si>
  <si>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</si>
  <si>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</si>
  <si>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</si>
  <si>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</si>
  <si>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</si>
  <si>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</si>
  <si>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</si>
  <si>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</si>
  <si>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</si>
  <si>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</si>
  <si>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</si>
  <si>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</si>
  <si>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</si>
  <si>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</si>
  <si>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</si>
  <si>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</si>
  <si>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</si>
  <si>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</si>
  <si>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</si>
  <si>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</si>
  <si>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</si>
  <si>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</si>
  <si>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</si>
  <si>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</si>
  <si>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</si>
  <si>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</si>
  <si>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</si>
  <si>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</si>
  <si>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</si>
  <si>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</si>
  <si>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</si>
  <si>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</si>
  <si>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</si>
  <si>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</si>
  <si>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</si>
  <si>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</si>
  <si>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</si>
  <si>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</si>
  <si>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</si>
  <si>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</si>
  <si>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</si>
  <si>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</si>
  <si>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</si>
  <si>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</si>
  <si>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</si>
  <si>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</si>
  <si>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</si>
  <si>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</si>
  <si>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</si>
  <si>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</si>
  <si>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</si>
  <si>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</si>
  <si>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</si>
  <si>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</si>
  <si>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</si>
  <si>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</si>
  <si>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</si>
  <si>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</si>
  <si>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</si>
  <si>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</si>
  <si>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</si>
  <si>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</si>
  <si>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</si>
  <si>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</si>
  <si>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</si>
  <si>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</si>
  <si>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</si>
  <si>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</si>
  <si>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</si>
  <si>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</si>
  <si>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</si>
  <si>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</si>
  <si>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</si>
  <si>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</si>
  <si>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</si>
  <si>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</si>
  <si>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</si>
  <si>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</si>
  <si>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</si>
  <si>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</si>
  <si>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</si>
  <si>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</si>
  <si>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</si>
  <si>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</si>
  <si>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</si>
  <si>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</si>
  <si>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</si>
  <si>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</si>
  <si>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</si>
  <si>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</si>
  <si>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</si>
  <si>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</si>
  <si>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</si>
  <si>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</si>
  <si>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</si>
  <si>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</si>
  <si>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</si>
  <si>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</si>
  <si>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</si>
  <si>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</si>
  <si>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</si>
  <si>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</si>
  <si>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</si>
  <si>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</si>
  <si>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</si>
  <si>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</si>
  <si>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</si>
  <si>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</si>
  <si>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</si>
  <si>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</si>
  <si>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</si>
  <si>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</si>
  <si>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</si>
  <si>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</si>
  <si>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</si>
  <si>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</si>
  <si>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</si>
  <si>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</si>
  <si>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</si>
  <si>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</si>
  <si>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</si>
  <si>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</si>
  <si>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</si>
  <si>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</si>
  <si>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</si>
  <si>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</si>
  <si>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</si>
  <si>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</si>
  <si>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</si>
  <si>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</si>
  <si>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</si>
  <si>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</si>
  <si>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</si>
  <si>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</si>
  <si>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</si>
  <si>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</si>
  <si>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</si>
  <si>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</si>
  <si>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</si>
  <si>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</si>
  <si>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</si>
  <si>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</si>
  <si>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</si>
  <si>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</si>
  <si>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</si>
  <si>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</si>
  <si>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</si>
  <si>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</si>
  <si>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</si>
  <si>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</si>
  <si>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</si>
  <si>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</si>
  <si>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</si>
  <si>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</si>
  <si>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</si>
  <si>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</si>
  <si>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</si>
  <si>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</si>
  <si>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</si>
  <si>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</si>
  <si>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</si>
  <si>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</si>
  <si>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</si>
  <si>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</si>
  <si>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</si>
  <si>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</si>
  <si>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</si>
  <si>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</si>
  <si>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</si>
  <si>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</si>
  <si>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</si>
  <si>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</si>
  <si>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</si>
  <si>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</si>
  <si>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</si>
  <si>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</si>
  <si>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</si>
  <si>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</si>
  <si>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</si>
  <si>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</si>
  <si>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</si>
  <si>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</si>
  <si>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</si>
  <si>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</si>
  <si>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</si>
  <si>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</si>
  <si>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</si>
  <si>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</si>
  <si>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</si>
  <si>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</si>
  <si>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</si>
  <si>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</si>
  <si>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</si>
  <si>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</si>
  <si>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</si>
  <si>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</si>
  <si>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</si>
  <si>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</si>
  <si>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</si>
  <si>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</si>
  <si>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</si>
  <si>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</si>
  <si>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</si>
  <si>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</si>
  <si>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</si>
  <si>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</si>
  <si>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</si>
  <si>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</si>
  <si>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</si>
  <si>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</si>
  <si>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</si>
  <si>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</si>
  <si>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</si>
  <si>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</si>
  <si>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</si>
  <si>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</si>
  <si>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</si>
  <si>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</si>
  <si>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</si>
  <si>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</si>
  <si>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</si>
  <si>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</si>
  <si>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</si>
  <si>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</si>
  <si>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</si>
  <si>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</si>
  <si>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</si>
  <si>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</si>
  <si>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</si>
  <si>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</si>
  <si>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</si>
  <si>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</si>
  <si>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</si>
  <si>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</si>
  <si>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</si>
  <si>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</si>
  <si>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</si>
  <si>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</si>
  <si>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</si>
  <si>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</si>
  <si>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</si>
  <si>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</si>
  <si>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</si>
  <si>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</si>
  <si>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</si>
  <si>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</si>
  <si>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</si>
  <si>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</si>
  <si>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</si>
  <si>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</si>
  <si>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</si>
  <si>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</si>
  <si>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</si>
  <si>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</si>
  <si>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</si>
  <si>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</si>
  <si>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</si>
  <si>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</si>
  <si>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</si>
  <si>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</si>
  <si>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</si>
  <si>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</si>
  <si>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</si>
  <si>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</si>
  <si>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</si>
  <si>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</si>
  <si>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</si>
  <si>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</si>
  <si>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</si>
  <si>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</si>
  <si>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</si>
  <si>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</si>
  <si>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</si>
  <si>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</si>
  <si>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</si>
  <si>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</si>
  <si>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</si>
  <si>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</si>
  <si>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</si>
  <si>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</si>
  <si>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</si>
  <si>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</si>
  <si>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</si>
  <si>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</si>
  <si>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</si>
  <si>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</si>
  <si>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</si>
  <si>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</si>
  <si>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</si>
  <si>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</si>
  <si>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</si>
  <si>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</si>
  <si>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</si>
  <si>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</si>
  <si>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</si>
  <si>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</si>
  <si>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</si>
  <si>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</si>
  <si>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</si>
  <si>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</si>
  <si>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</si>
  <si>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</si>
  <si>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</si>
  <si>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</si>
  <si>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</si>
  <si>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</si>
  <si>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</si>
  <si>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</si>
  <si>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</si>
  <si>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</si>
  <si>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</si>
  <si>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</si>
  <si>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</si>
  <si>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</si>
  <si>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</si>
  <si>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</si>
  <si>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</si>
  <si>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</si>
  <si>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</si>
  <si>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</si>
  <si>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</si>
  <si>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</si>
  <si>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</si>
  <si>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</si>
  <si>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</si>
  <si>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</si>
  <si>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</si>
  <si>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</si>
  <si>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</si>
  <si>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</si>
  <si>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</si>
  <si>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</si>
  <si>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</si>
  <si>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</si>
  <si>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</si>
  <si>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</si>
  <si>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</si>
  <si>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</si>
  <si>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</si>
  <si>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</si>
  <si>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</si>
  <si>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</si>
  <si>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</si>
  <si>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</si>
  <si>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</si>
  <si>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</si>
  <si>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</si>
  <si>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</si>
  <si>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</si>
  <si>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</si>
  <si>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</si>
  <si>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</si>
  <si>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</si>
  <si>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</si>
  <si>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</si>
  <si>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</si>
  <si>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</si>
  <si>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</si>
  <si>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</si>
  <si>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</si>
  <si>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</si>
  <si>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</si>
  <si>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</si>
  <si>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</si>
  <si>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</si>
  <si>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</si>
  <si>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</si>
  <si>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</si>
  <si>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</si>
  <si>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</si>
  <si>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</si>
  <si>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</si>
  <si>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</si>
  <si>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</si>
  <si>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</si>
  <si>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</si>
  <si>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</si>
  <si>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</si>
  <si>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</si>
  <si>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</si>
  <si>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</si>
  <si>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</si>
  <si>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</si>
  <si>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</si>
  <si>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</si>
  <si>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</si>
  <si>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</si>
  <si>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</si>
  <si>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</si>
  <si>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</si>
  <si>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</si>
  <si>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</si>
  <si>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</si>
  <si>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</si>
  <si>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</si>
  <si>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</si>
  <si>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</si>
  <si>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</si>
  <si>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</si>
  <si>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</si>
  <si>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</si>
  <si>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</si>
  <si>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</si>
  <si>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</si>
  <si>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</si>
  <si>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</si>
  <si>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</si>
  <si>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</si>
  <si>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</si>
  <si>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</si>
  <si>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</si>
  <si>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</si>
  <si>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</si>
  <si>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</si>
  <si>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</si>
  <si>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</si>
  <si>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</si>
  <si>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</si>
  <si>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</si>
  <si>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</si>
  <si>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</si>
  <si>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</si>
  <si>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</si>
  <si>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</si>
  <si>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</si>
  <si>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</si>
  <si>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</si>
  <si>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</si>
  <si>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</si>
  <si>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</si>
  <si>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</si>
  <si>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</si>
  <si>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</si>
  <si>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</si>
  <si>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</si>
  <si>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</si>
  <si>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</si>
  <si>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</si>
  <si>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</si>
  <si>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</si>
  <si>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</si>
  <si>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</si>
  <si>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</si>
  <si>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</si>
  <si>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</si>
  <si>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</si>
  <si>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</si>
  <si>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</si>
  <si>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</si>
  <si>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</si>
  <si>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</si>
  <si>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</si>
  <si>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</si>
  <si>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</si>
  <si>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</si>
  <si>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</si>
  <si>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</si>
  <si>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</si>
  <si>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</si>
  <si>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</si>
  <si>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</si>
  <si>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</si>
  <si>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</si>
  <si>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</si>
  <si>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</si>
  <si>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</si>
  <si>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</si>
  <si>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</si>
  <si>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</si>
  <si>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</si>
  <si>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</si>
  <si>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</si>
  <si>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</si>
  <si>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</si>
  <si>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</si>
  <si>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</si>
  <si>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</si>
  <si>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</si>
  <si>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</si>
  <si>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</si>
  <si>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</si>
  <si>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</si>
  <si>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</si>
  <si>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</si>
  <si>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</si>
  <si>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</si>
  <si>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</si>
  <si>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</si>
  <si>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</si>
  <si>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</si>
  <si>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</si>
  <si>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</si>
  <si>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</si>
  <si>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</si>
  <si>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</si>
  <si>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</si>
  <si>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</si>
  <si>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</si>
  <si>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</si>
  <si>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</si>
  <si>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</si>
  <si>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</si>
  <si>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</si>
  <si>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</si>
  <si>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</si>
  <si>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</si>
  <si>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</si>
  <si>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</si>
  <si>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</si>
  <si>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</si>
  <si>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</si>
  <si>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</si>
  <si>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</si>
  <si>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</si>
  <si>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</si>
  <si>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</si>
  <si>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</si>
  <si>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</si>
  <si>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</si>
  <si>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</si>
  <si>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</si>
  <si>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</si>
  <si>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</si>
  <si>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</si>
  <si>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</si>
  <si>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</si>
  <si>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</si>
  <si>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</si>
  <si>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</si>
  <si>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</si>
  <si>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</si>
  <si>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</si>
  <si>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</si>
  <si>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</si>
  <si>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</si>
  <si>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</si>
  <si>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</si>
  <si>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</si>
  <si>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</si>
  <si>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</si>
  <si>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</si>
  <si>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</si>
  <si>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</si>
  <si>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</si>
  <si>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</si>
  <si>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</si>
  <si>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</si>
  <si>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</si>
  <si>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</si>
  <si>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</si>
  <si>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</si>
  <si>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</si>
  <si>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</si>
  <si>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</si>
  <si>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</si>
  <si>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</si>
  <si>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</si>
  <si>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</si>
  <si>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</si>
  <si>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</si>
  <si>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</si>
  <si>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</si>
  <si>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</si>
  <si>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</si>
  <si>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</si>
  <si>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</si>
  <si>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</si>
  <si>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</si>
  <si>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</si>
  <si>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</si>
  <si>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</si>
  <si>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</si>
  <si>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</si>
  <si>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</si>
  <si>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</si>
  <si>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</si>
  <si>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</si>
  <si>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</si>
  <si>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</si>
  <si>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</si>
  <si>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</si>
  <si>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</si>
  <si>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</si>
  <si>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</si>
  <si>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</si>
  <si>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</si>
  <si>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</si>
  <si>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</si>
  <si>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</si>
  <si>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</si>
  <si>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</si>
  <si>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</si>
  <si>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</si>
  <si>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</si>
  <si>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</si>
  <si>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</si>
  <si>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</si>
  <si>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</si>
  <si>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</si>
  <si>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</si>
  <si>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</si>
  <si>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</si>
  <si>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</si>
  <si>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</si>
  <si>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</si>
  <si>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</si>
  <si>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</si>
  <si>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</si>
  <si>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</si>
  <si>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</si>
  <si>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</si>
  <si>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</si>
  <si>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</si>
  <si>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</si>
  <si>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</si>
  <si>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</si>
  <si>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</si>
  <si>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</si>
  <si>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</si>
  <si>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</si>
  <si>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</si>
  <si>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</si>
  <si>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</si>
  <si>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</si>
  <si>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</si>
  <si>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</si>
  <si>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</si>
  <si>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</si>
  <si>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</si>
  <si>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</si>
  <si>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</si>
  <si>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</si>
  <si>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</si>
  <si>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</si>
  <si>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</si>
  <si>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</si>
  <si>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</si>
  <si>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</si>
  <si>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</si>
  <si>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</si>
  <si>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</si>
  <si>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</si>
  <si>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</si>
  <si>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</si>
  <si>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</si>
  <si>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</si>
  <si>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</si>
  <si>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</si>
  <si>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</si>
  <si>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</si>
  <si>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</si>
  <si>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</si>
  <si>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</si>
  <si>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</si>
  <si>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</si>
  <si>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</si>
  <si>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</si>
  <si>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</si>
  <si>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</si>
  <si>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</si>
  <si>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</si>
  <si>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</si>
  <si>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</si>
  <si>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</si>
  <si>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</si>
  <si>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</si>
  <si>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</si>
  <si>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</si>
  <si>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</si>
  <si>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</si>
  <si>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</si>
  <si>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</si>
  <si>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</si>
  <si>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</si>
  <si>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</si>
  <si>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</si>
  <si>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</si>
  <si>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</si>
  <si>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</si>
  <si>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</si>
  <si>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</si>
  <si>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</si>
  <si>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</si>
  <si>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</si>
  <si>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</si>
  <si>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</si>
  <si>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</si>
  <si>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</si>
  <si>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</si>
  <si>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</si>
  <si>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</si>
  <si>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</si>
  <si>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</si>
  <si>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</si>
  <si>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</si>
  <si>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</si>
  <si>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</si>
  <si>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</si>
  <si>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</si>
  <si>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</si>
  <si>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</si>
  <si>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</si>
  <si>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</si>
  <si>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</si>
  <si>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</si>
  <si>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</si>
  <si>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</si>
  <si>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</si>
  <si>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</si>
  <si>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</si>
  <si>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</si>
  <si>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</si>
  <si>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</si>
  <si>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</si>
  <si>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</si>
  <si>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</si>
  <si>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</si>
  <si>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</si>
  <si>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</si>
  <si>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</si>
  <si>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</si>
  <si>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</si>
  <si>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</si>
  <si>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</si>
  <si>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</si>
  <si>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</si>
  <si>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</si>
  <si>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</si>
  <si>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</si>
  <si>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</si>
  <si>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</si>
  <si>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</si>
  <si>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</si>
  <si>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</si>
  <si>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</si>
  <si>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</si>
  <si>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</si>
  <si>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</si>
  <si>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</si>
  <si>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</si>
  <si>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</si>
  <si>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</si>
  <si>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</si>
  <si>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</si>
  <si>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</si>
  <si>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</si>
  <si>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</si>
  <si>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</si>
  <si>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</si>
  <si>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</si>
  <si>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</si>
  <si>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</si>
  <si>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</si>
  <si>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</si>
  <si>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</si>
  <si>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</si>
  <si>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</si>
  <si>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</si>
  <si>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</si>
  <si>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</si>
  <si>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</si>
  <si>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</si>
  <si>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</si>
  <si>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</si>
  <si>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</si>
  <si>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</si>
  <si>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</si>
  <si>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</si>
  <si>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</si>
  <si>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</si>
  <si>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</si>
  <si>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</si>
  <si>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</si>
  <si>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</si>
  <si>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</si>
  <si>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</si>
  <si>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</si>
  <si>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</si>
  <si>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</si>
  <si>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</si>
  <si>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</si>
  <si>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</si>
  <si>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</si>
  <si>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</si>
  <si>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</si>
  <si>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</si>
  <si>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</si>
  <si>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</si>
  <si>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</si>
  <si>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</si>
  <si>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</si>
  <si>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</si>
  <si>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</si>
  <si>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</si>
  <si>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</si>
  <si>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</si>
  <si>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</si>
  <si>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</si>
  <si>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</si>
  <si>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</si>
  <si>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</si>
  <si>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</si>
  <si>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</si>
  <si>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</si>
  <si>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</si>
  <si>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</si>
  <si>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</si>
  <si>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</si>
  <si>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</si>
  <si>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</si>
  <si>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</si>
  <si>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</si>
  <si>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</si>
  <si>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</si>
  <si>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</si>
  <si>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</si>
  <si>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</si>
  <si>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</si>
  <si>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</si>
  <si>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</si>
  <si>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</si>
  <si>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</si>
  <si>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</si>
  <si>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</si>
  <si>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</si>
  <si>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</si>
  <si>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</si>
  <si>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</si>
  <si>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</si>
  <si>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</si>
  <si>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</si>
  <si>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</si>
  <si>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</si>
  <si>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</si>
  <si>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</si>
  <si>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</si>
  <si>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</si>
  <si>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</si>
  <si>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</si>
  <si>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</si>
  <si>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</si>
  <si>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</si>
  <si>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</si>
  <si>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</si>
  <si>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</si>
  <si>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</si>
  <si>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</si>
  <si>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</si>
  <si>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</si>
  <si>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</si>
  <si>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</si>
  <si>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</si>
  <si>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</si>
  <si>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</si>
  <si>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</si>
  <si>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</si>
  <si>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</si>
  <si>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</si>
  <si>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</si>
  <si>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</si>
  <si>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</si>
  <si>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</si>
  <si>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</si>
  <si>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</si>
  <si>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</si>
  <si>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</si>
  <si>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</si>
  <si>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</si>
  <si>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</si>
  <si>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</si>
  <si>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</si>
  <si>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</si>
  <si>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</si>
  <si>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</si>
  <si>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</si>
  <si>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</si>
  <si>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</si>
  <si>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</si>
  <si>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</si>
  <si>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</si>
  <si>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</si>
  <si>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</si>
  <si>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</si>
  <si>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</si>
  <si>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</si>
  <si>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</si>
  <si>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</si>
  <si>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</si>
  <si>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</si>
  <si>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</si>
  <si>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</si>
  <si>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</si>
  <si>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</si>
  <si>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</si>
  <si>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</si>
  <si>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</si>
  <si>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</si>
  <si>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</si>
  <si>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</si>
  <si>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</si>
  <si>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</si>
  <si>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</si>
  <si>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</si>
  <si>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</si>
  <si>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</si>
  <si>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</si>
  <si>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</si>
  <si>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</si>
  <si>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</si>
  <si>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</si>
  <si>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</si>
  <si>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</si>
  <si>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</si>
  <si>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</si>
  <si>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</si>
  <si>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</si>
  <si>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</si>
  <si>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</si>
  <si>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</si>
  <si>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</si>
  <si>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</si>
  <si>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</si>
  <si>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</si>
  <si>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</si>
  <si>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</si>
  <si>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</si>
  <si>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</si>
  <si>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</si>
  <si>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</si>
  <si>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</si>
  <si>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</si>
  <si>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</si>
  <si>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</si>
  <si>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</si>
  <si>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</si>
  <si>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</si>
  <si>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</si>
  <si>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</si>
  <si>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</si>
  <si>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</si>
  <si>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</si>
  <si>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</si>
  <si>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</si>
  <si>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</si>
  <si>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</si>
  <si>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</si>
  <si>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</si>
  <si>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</si>
  <si>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</si>
  <si>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</si>
  <si>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</si>
  <si>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</si>
  <si>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</si>
  <si>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</si>
  <si>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</si>
  <si>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</si>
  <si>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</si>
  <si>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</si>
  <si>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</si>
  <si>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</si>
  <si>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</si>
  <si>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</si>
  <si>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</si>
  <si>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</si>
  <si>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</si>
  <si>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</si>
  <si>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</si>
  <si>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</si>
  <si>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</si>
  <si>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</si>
  <si>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</si>
  <si>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</si>
  <si>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</si>
  <si>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</si>
  <si>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</si>
  <si>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</si>
  <si>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</si>
  <si>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</si>
  <si>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</si>
  <si>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</si>
  <si>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</si>
  <si>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</si>
  <si>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</si>
  <si>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</si>
  <si>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</si>
  <si>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</si>
  <si>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</si>
  <si>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</si>
  <si>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</si>
  <si>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</si>
  <si>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</si>
  <si>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</si>
  <si>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</si>
  <si>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</si>
  <si>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</si>
  <si>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</si>
  <si>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</si>
  <si>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</si>
  <si>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</si>
  <si>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</si>
  <si>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</si>
  <si>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</si>
  <si>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</si>
  <si>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</si>
  <si>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</si>
  <si>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</si>
  <si>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</si>
  <si>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</si>
  <si>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</si>
  <si>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</si>
  <si>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</si>
  <si>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</si>
  <si>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</si>
  <si>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</si>
  <si>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</si>
  <si>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</si>
  <si>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</si>
  <si>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</si>
  <si>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</si>
  <si>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</si>
  <si>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</si>
  <si>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</si>
  <si>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</si>
  <si>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</si>
  <si>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</si>
  <si>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</si>
  <si>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</si>
  <si>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</si>
  <si>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</si>
  <si>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</si>
  <si>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</si>
  <si>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</si>
  <si>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</si>
  <si>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</si>
  <si>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</si>
  <si>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</si>
  <si>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</si>
  <si>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</si>
  <si>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</si>
  <si>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</si>
  <si>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</si>
  <si>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</si>
  <si>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</si>
  <si>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</si>
  <si>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</si>
  <si>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</si>
  <si>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</si>
  <si>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</si>
  <si>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</si>
  <si>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</si>
  <si>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</si>
  <si>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</si>
  <si>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</si>
  <si>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</si>
  <si>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</si>
  <si>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</si>
  <si>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</si>
  <si>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</si>
  <si>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</si>
  <si>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</si>
  <si>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</si>
  <si>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</si>
  <si>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</si>
  <si>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</si>
  <si>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</si>
  <si>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</si>
  <si>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</si>
  <si>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</si>
  <si>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</si>
  <si>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</si>
  <si>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</si>
  <si>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</si>
  <si>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</si>
  <si>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</si>
  <si>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</si>
  <si>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</si>
  <si>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</si>
  <si>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</si>
  <si>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</si>
  <si>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</si>
  <si>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</si>
  <si>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</si>
  <si>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</si>
  <si>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</si>
  <si>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</si>
  <si>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</si>
  <si>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</si>
  <si>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</si>
  <si>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</si>
  <si>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</si>
  <si>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</si>
  <si>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</si>
  <si>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</si>
  <si>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</si>
  <si>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</si>
  <si>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</si>
  <si>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</si>
  <si>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</si>
  <si>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</si>
  <si>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</si>
  <si>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</si>
  <si>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</si>
  <si>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</si>
  <si>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</si>
  <si>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</si>
  <si>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</si>
  <si>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</si>
  <si>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</si>
  <si>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</si>
  <si>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</si>
  <si>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</si>
  <si>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</si>
  <si>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</si>
  <si>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</si>
  <si>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</si>
  <si>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</si>
  <si>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</si>
  <si>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</si>
  <si>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</si>
  <si>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</si>
  <si>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</si>
  <si>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</si>
  <si>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</si>
  <si>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</si>
  <si>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</si>
  <si>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</si>
  <si>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</si>
  <si>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</si>
  <si>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</si>
  <si>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</si>
  <si>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</si>
  <si>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</si>
  <si>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</si>
  <si>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</si>
  <si>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</si>
  <si>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</si>
  <si>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</si>
  <si>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</si>
  <si>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</si>
  <si>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</si>
  <si>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</si>
  <si>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</si>
  <si>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</si>
  <si>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</si>
  <si>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</si>
  <si>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</si>
  <si>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</si>
  <si>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</si>
  <si>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</si>
  <si>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</si>
  <si>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</si>
  <si>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</si>
  <si>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</si>
  <si>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</si>
  <si>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</si>
  <si>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</si>
  <si>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</si>
  <si>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</si>
  <si>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</si>
  <si>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</si>
  <si>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</si>
  <si>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</si>
  <si>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</si>
  <si>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</si>
  <si>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</si>
  <si>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</si>
  <si>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</si>
  <si>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</si>
  <si>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</si>
  <si>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</si>
  <si>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</si>
  <si>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</si>
  <si>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</si>
  <si>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</si>
  <si>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</si>
  <si>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</si>
  <si>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</si>
  <si>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</si>
  <si>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</si>
  <si>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</si>
  <si>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</si>
  <si>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</si>
  <si>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</si>
  <si>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</si>
  <si>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</si>
  <si>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</si>
  <si>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</si>
  <si>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</si>
  <si>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</si>
  <si>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</si>
  <si>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</si>
  <si>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</si>
  <si>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</si>
  <si>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</si>
  <si>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</si>
  <si>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</si>
  <si>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</si>
  <si>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</si>
  <si>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</si>
  <si>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</si>
  <si>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</si>
  <si>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</si>
  <si>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</si>
  <si>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</si>
  <si>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</si>
  <si>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</si>
  <si>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</si>
  <si>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</si>
  <si>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</si>
  <si>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</si>
  <si>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</si>
  <si>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</si>
  <si>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</si>
  <si>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</si>
  <si>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</si>
  <si>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</si>
  <si>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</si>
  <si>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</si>
  <si>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</si>
  <si>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</si>
  <si>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</si>
  <si>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</si>
  <si>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</si>
  <si>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</si>
  <si>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</si>
  <si>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</si>
  <si>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</si>
  <si>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</si>
  <si>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</si>
  <si>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</si>
  <si>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</si>
  <si>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</si>
  <si>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</si>
  <si>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</si>
  <si>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</si>
  <si>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</si>
  <si>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</si>
  <si>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</si>
  <si>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</si>
  <si>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</si>
  <si>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</si>
  <si>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</si>
  <si>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</si>
  <si>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</si>
  <si>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</si>
  <si>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</si>
  <si>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</si>
  <si>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</si>
  <si>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</si>
  <si>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</si>
  <si>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</si>
  <si>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</si>
  <si>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</si>
  <si>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</si>
  <si>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</si>
  <si>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</si>
  <si>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</si>
  <si>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</si>
  <si>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</si>
  <si>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</si>
  <si>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</si>
  <si>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</si>
  <si>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</si>
  <si>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</si>
  <si>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</si>
  <si>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</si>
  <si>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</si>
  <si>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</si>
  <si>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</si>
  <si>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</si>
  <si>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</si>
  <si>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</si>
  <si>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</si>
  <si>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</si>
  <si>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</si>
  <si>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</si>
  <si>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</si>
  <si>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</si>
  <si>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</si>
  <si>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</si>
  <si>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</si>
  <si>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</si>
  <si>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</si>
  <si>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</si>
  <si>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</si>
  <si>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</si>
  <si>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</si>
  <si>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</si>
  <si>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</si>
  <si>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</si>
  <si>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</si>
  <si>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</si>
  <si>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</si>
  <si>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</si>
  <si>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</si>
  <si>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</si>
  <si>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</si>
  <si>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</si>
  <si>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</si>
  <si>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</si>
  <si>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</si>
  <si>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</si>
  <si>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</si>
  <si>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</si>
  <si>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</si>
  <si>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</si>
  <si>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</si>
  <si>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</si>
  <si>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</si>
  <si>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</si>
  <si>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</si>
  <si>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</si>
  <si>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</si>
  <si>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</si>
  <si>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</si>
  <si>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</si>
  <si>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</si>
  <si>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</si>
  <si>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</si>
  <si>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</si>
  <si>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</si>
  <si>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</si>
  <si>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</si>
  <si>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</si>
  <si>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</si>
  <si>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</si>
  <si>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</si>
  <si>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</si>
  <si>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</si>
  <si>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</si>
  <si>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</si>
  <si>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</si>
  <si>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</si>
  <si>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</si>
  <si>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</si>
  <si>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</si>
  <si>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</si>
  <si>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</si>
  <si>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</si>
  <si>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</si>
  <si>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</si>
  <si>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</si>
  <si>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</si>
  <si>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</si>
  <si>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</si>
  <si>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</si>
  <si>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</si>
  <si>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</si>
  <si>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</si>
  <si>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</si>
  <si>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</si>
  <si>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</si>
  <si>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</si>
  <si>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</si>
  <si>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</si>
  <si>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</si>
  <si>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</si>
  <si>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</si>
  <si>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</si>
  <si>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</si>
  <si>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</si>
  <si>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</si>
  <si>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</si>
  <si>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</si>
  <si>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</si>
  <si>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</si>
  <si>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</si>
  <si>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</si>
  <si>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</si>
  <si>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</si>
  <si>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</si>
  <si>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</si>
  <si>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</si>
  <si>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</si>
  <si>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</si>
  <si>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</si>
  <si>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</si>
  <si>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</si>
  <si>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</si>
  <si>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</si>
  <si>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</si>
  <si>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</si>
  <si>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</si>
  <si>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</si>
  <si>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</si>
  <si>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</si>
  <si>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</si>
  <si>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</si>
  <si>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</si>
  <si>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</si>
  <si>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</si>
  <si>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</si>
  <si>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</si>
  <si>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</si>
  <si>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</si>
  <si>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</si>
  <si>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</si>
  <si>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</si>
  <si>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</si>
  <si>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</si>
  <si>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</si>
  <si>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</si>
  <si>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</si>
  <si>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</si>
  <si>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</si>
  <si>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</si>
  <si>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</si>
  <si>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</si>
  <si>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</si>
  <si>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</si>
  <si>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</si>
  <si>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</si>
  <si>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</si>
  <si>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</si>
  <si>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</si>
  <si>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</si>
  <si>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</si>
  <si>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</si>
  <si>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</si>
  <si>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</si>
  <si>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</si>
  <si>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</si>
  <si>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</si>
  <si>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</si>
  <si>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</si>
  <si>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</si>
  <si>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</si>
  <si>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</si>
  <si>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</si>
  <si>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</si>
  <si>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</si>
  <si>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</si>
  <si>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</si>
  <si>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</si>
  <si>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</si>
  <si>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</si>
  <si>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</si>
  <si>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</si>
  <si>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</si>
  <si>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</si>
  <si>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</si>
  <si>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</si>
  <si>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</si>
  <si>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</si>
  <si>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</si>
  <si>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</si>
  <si>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</si>
  <si>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</si>
  <si>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</si>
  <si>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</si>
  <si>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</si>
  <si>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</si>
  <si>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</si>
  <si>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</si>
  <si>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</si>
  <si>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</si>
  <si>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</si>
  <si>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</si>
  <si>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</si>
  <si>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</si>
  <si>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</si>
  <si>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</si>
  <si>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</si>
  <si>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</si>
  <si>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</si>
  <si>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</si>
  <si>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</si>
  <si>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</si>
  <si>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</si>
  <si>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</si>
  <si>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</si>
  <si>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</si>
  <si>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</si>
  <si>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</si>
  <si>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</si>
  <si>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</si>
  <si>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</si>
  <si>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</si>
  <si>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</si>
  <si>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</si>
  <si>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</si>
  <si>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</si>
  <si>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</si>
  <si>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</si>
  <si>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</si>
  <si>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</si>
  <si>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</si>
  <si>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</si>
  <si>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</si>
  <si>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</si>
  <si>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</si>
  <si>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</si>
  <si>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</si>
  <si>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</si>
  <si>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</si>
  <si>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</si>
  <si>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</si>
  <si>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</si>
  <si>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</si>
  <si>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</si>
  <si>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</si>
  <si>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</si>
  <si>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</si>
  <si>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</si>
  <si>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</si>
  <si>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</si>
  <si>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</si>
  <si>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</si>
  <si>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</si>
  <si>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</si>
  <si>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</si>
  <si>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</si>
  <si>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</si>
  <si>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</si>
  <si>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</si>
  <si>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</si>
  <si>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</si>
  <si>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</si>
  <si>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</si>
  <si>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</si>
  <si>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</si>
  <si>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</si>
  <si>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</si>
  <si>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</si>
  <si>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</si>
  <si>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</si>
  <si>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</si>
  <si>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</si>
  <si>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</si>
  <si>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</si>
  <si>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</si>
  <si>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</si>
  <si>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</si>
  <si>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</si>
  <si>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</si>
  <si>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</si>
  <si>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</si>
  <si>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</si>
  <si>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</si>
  <si>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</si>
  <si>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</si>
  <si>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</si>
  <si>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</si>
  <si>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</si>
  <si>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</si>
  <si>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</si>
  <si>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</si>
  <si>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</si>
  <si>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</si>
  <si>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</si>
  <si>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</si>
  <si>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</si>
  <si>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</si>
  <si>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</si>
  <si>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</si>
  <si>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</si>
  <si>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</si>
  <si>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</si>
  <si>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</si>
  <si>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</si>
  <si>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</si>
  <si>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</si>
  <si>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</si>
  <si>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</si>
  <si>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</si>
  <si>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</si>
  <si>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</si>
  <si>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</si>
  <si>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</si>
  <si>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</si>
  <si>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</si>
  <si>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</si>
  <si>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</si>
  <si>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</si>
  <si>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</si>
  <si>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</si>
  <si>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</si>
  <si>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</si>
  <si>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</si>
  <si>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</si>
  <si>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</si>
  <si>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</si>
  <si>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</si>
  <si>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</si>
  <si>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</si>
  <si>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</si>
  <si>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</si>
  <si>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</si>
  <si>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</si>
  <si>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</si>
  <si>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</si>
  <si>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</si>
  <si>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</si>
  <si>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</si>
  <si>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</si>
  <si>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</si>
  <si>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</si>
  <si>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</si>
  <si>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</si>
  <si>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</si>
  <si>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</si>
  <si>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</si>
  <si>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</si>
  <si>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</si>
  <si>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</si>
  <si>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</si>
  <si>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</si>
  <si>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</si>
  <si>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</si>
  <si>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</si>
  <si>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</si>
  <si>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</si>
  <si>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</si>
  <si>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</si>
  <si>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</si>
  <si>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</si>
  <si>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</si>
  <si>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</si>
  <si>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</si>
  <si>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</si>
  <si>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</si>
  <si>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</si>
  <si>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</si>
  <si>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</si>
  <si>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</si>
  <si>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</si>
  <si>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</si>
  <si>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</si>
  <si>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</si>
  <si>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</si>
  <si>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</si>
  <si>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</si>
  <si>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</si>
  <si>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</si>
  <si>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</si>
  <si>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</si>
  <si>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</si>
  <si>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</si>
  <si>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</si>
  <si>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</si>
  <si>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</si>
  <si>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</si>
  <si>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</si>
  <si>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</si>
  <si>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</si>
  <si>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</si>
  <si>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</si>
  <si>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</si>
  <si>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</si>
  <si>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</si>
  <si>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</si>
  <si>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</si>
  <si>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</si>
  <si>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</si>
  <si>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</si>
  <si>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</si>
  <si>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</si>
  <si>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</si>
  <si>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</si>
  <si>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</si>
  <si>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</si>
  <si>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</si>
  <si>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</si>
  <si>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</si>
  <si>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</si>
  <si>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</si>
  <si>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</si>
  <si>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</si>
  <si>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</si>
  <si>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</si>
  <si>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</si>
  <si>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</si>
  <si>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</si>
  <si>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</si>
  <si>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</si>
  <si>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</si>
  <si>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</si>
  <si>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</si>
  <si>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</si>
  <si>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</si>
  <si>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</si>
  <si>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</si>
  <si>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</si>
  <si>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</si>
  <si>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</si>
  <si>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</si>
  <si>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</si>
  <si>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</si>
  <si>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</si>
  <si>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</si>
  <si>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</si>
  <si>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</si>
  <si>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</si>
  <si>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</si>
  <si>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</si>
  <si>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</si>
  <si>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</si>
  <si>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</si>
  <si>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</si>
  <si>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</si>
  <si>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</si>
  <si>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</si>
  <si>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</si>
  <si>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</si>
  <si>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</si>
  <si>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</si>
  <si>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</si>
  <si>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</si>
  <si>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</si>
  <si>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</si>
  <si>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</si>
  <si>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</si>
  <si>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</si>
  <si>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</si>
  <si>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</si>
  <si>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</si>
  <si>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</si>
  <si>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</si>
  <si>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</si>
  <si>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</si>
  <si>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</si>
  <si>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</si>
  <si>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</si>
  <si>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</si>
  <si>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</si>
  <si>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</si>
  <si>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</si>
  <si>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</si>
  <si>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</si>
  <si>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</si>
  <si>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</si>
  <si>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</si>
  <si>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</si>
  <si>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</si>
  <si>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</si>
  <si>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</si>
  <si>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</si>
  <si>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</si>
  <si>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</si>
  <si>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</si>
  <si>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</si>
  <si>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</si>
  <si>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</si>
  <si>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</si>
  <si>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</si>
  <si>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</si>
  <si>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</si>
  <si>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</si>
  <si>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</si>
  <si>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</si>
  <si>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</si>
  <si>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</si>
  <si>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</si>
  <si>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</si>
  <si>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</si>
  <si>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</si>
  <si>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</si>
  <si>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</si>
  <si>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</si>
  <si>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</si>
  <si>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</si>
  <si>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</si>
  <si>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</si>
  <si>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</si>
  <si>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</si>
  <si>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</si>
  <si>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</si>
  <si>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</si>
  <si>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</si>
  <si>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</si>
  <si>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</si>
  <si>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</si>
  <si>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</si>
  <si>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</si>
  <si>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</si>
  <si>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</si>
  <si>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</si>
  <si>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</si>
  <si>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</si>
  <si>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</si>
  <si>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</si>
  <si>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</si>
  <si>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</si>
  <si>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</si>
  <si>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</si>
  <si>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</si>
  <si>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</si>
  <si>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</si>
  <si>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</si>
  <si>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</si>
  <si>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</si>
  <si>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</si>
  <si>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</si>
  <si>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</si>
  <si>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</si>
  <si>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</si>
  <si>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</si>
  <si>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</si>
  <si>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</si>
  <si>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</si>
  <si>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</si>
  <si>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</si>
  <si>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</si>
  <si>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</si>
  <si>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</si>
  <si>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</si>
  <si>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</si>
  <si>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</si>
  <si>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</si>
  <si>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</si>
  <si>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</si>
  <si>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</si>
  <si>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</si>
  <si>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</si>
  <si>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</si>
  <si>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</si>
  <si>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</si>
  <si>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</si>
  <si>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</si>
  <si>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</si>
  <si>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</si>
  <si>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</si>
  <si>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</si>
  <si>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</si>
  <si>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</si>
  <si>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</si>
  <si>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</si>
  <si>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</si>
  <si>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</si>
  <si>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</si>
  <si>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</si>
  <si>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</si>
  <si>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</si>
  <si>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</si>
  <si>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</si>
  <si>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</si>
  <si>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</si>
  <si>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</si>
  <si>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</si>
  <si>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</si>
  <si>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</si>
  <si>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</si>
  <si>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</si>
  <si>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</si>
  <si>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</si>
  <si>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</si>
  <si>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</si>
  <si>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</si>
  <si>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</si>
  <si>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</si>
  <si>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</si>
  <si>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</si>
  <si>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</si>
  <si>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</si>
  <si>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</si>
  <si>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</si>
  <si>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</si>
  <si>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</si>
  <si>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</si>
  <si>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</si>
  <si>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</si>
  <si>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</si>
  <si>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</si>
  <si>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</si>
  <si>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</si>
  <si>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</si>
  <si>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</si>
  <si>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</si>
  <si>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</si>
  <si>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</si>
  <si>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</si>
  <si>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</si>
  <si>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</si>
  <si>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</si>
  <si>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</si>
  <si>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</si>
  <si>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</si>
  <si>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</si>
  <si>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</si>
  <si>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</si>
  <si>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</si>
  <si>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</si>
  <si>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</si>
  <si>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</si>
  <si>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</si>
  <si>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</si>
  <si>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</si>
  <si>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</si>
  <si>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</si>
  <si>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</si>
  <si>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</si>
  <si>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</si>
  <si>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</si>
  <si>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</si>
  <si>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</si>
  <si>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</si>
  <si>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</si>
  <si>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</si>
  <si>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</si>
  <si>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</si>
  <si>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</si>
  <si>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</si>
  <si>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</si>
  <si>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</si>
  <si>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</si>
  <si>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</si>
  <si>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</si>
  <si>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</si>
  <si>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</si>
  <si>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</si>
  <si>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</si>
  <si>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</si>
  <si>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</si>
  <si>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</si>
  <si>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</si>
  <si>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</si>
  <si>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</si>
  <si>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</si>
  <si>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</si>
  <si>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</si>
  <si>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</si>
  <si>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</si>
  <si>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</si>
  <si>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</si>
  <si>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</si>
  <si>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</si>
  <si>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</si>
  <si>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</si>
  <si>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</si>
  <si>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</si>
  <si>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</si>
  <si>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</si>
  <si>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</si>
  <si>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</si>
  <si>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</si>
  <si>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</si>
  <si>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</si>
  <si>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</si>
  <si>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</si>
  <si>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</si>
  <si>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</si>
  <si>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</si>
  <si>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</si>
  <si>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</si>
  <si>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</si>
  <si>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</si>
  <si>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</si>
  <si>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</si>
  <si>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</si>
  <si>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</si>
  <si>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</si>
  <si>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</si>
  <si>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</si>
  <si>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</si>
  <si>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</si>
  <si>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</si>
  <si>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</si>
  <si>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</si>
  <si>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</si>
  <si>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</si>
  <si>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</si>
  <si>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</si>
  <si>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</si>
  <si>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</si>
  <si>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</si>
  <si>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</si>
  <si>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</si>
  <si>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</si>
  <si>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</si>
  <si>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</si>
  <si>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</si>
  <si>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</si>
  <si>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</si>
  <si>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</si>
  <si>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</si>
  <si>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</si>
  <si>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</si>
  <si>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</si>
  <si>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</si>
  <si>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</si>
  <si>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</si>
  <si>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</si>
  <si>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</si>
  <si>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</si>
  <si>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</si>
  <si>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</si>
  <si>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</si>
  <si>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</si>
  <si>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</si>
  <si>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</si>
  <si>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</si>
  <si>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</si>
  <si>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</si>
  <si>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</si>
  <si>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</si>
  <si>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</si>
  <si>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</si>
  <si>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</si>
  <si>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</si>
  <si>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</si>
  <si>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</si>
  <si>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</si>
  <si>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</si>
  <si>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</si>
  <si>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</si>
  <si>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</si>
  <si>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</si>
  <si>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</si>
  <si>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</si>
  <si>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</si>
  <si>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</si>
  <si>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</si>
  <si>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</si>
  <si>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</si>
  <si>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</si>
  <si>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</si>
  <si>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</si>
  <si>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</si>
  <si>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</si>
  <si>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</si>
  <si>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</si>
  <si>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</si>
  <si>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</si>
  <si>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</si>
  <si>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</si>
  <si>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</si>
  <si>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</si>
  <si>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</si>
  <si>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</si>
  <si>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</si>
  <si>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</si>
  <si>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</si>
  <si>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</si>
  <si>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</si>
  <si>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</si>
  <si>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</si>
  <si>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</si>
  <si>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</si>
  <si>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</si>
  <si>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</si>
  <si>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</si>
  <si>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</si>
  <si>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</si>
  <si>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</si>
  <si>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</si>
  <si>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</si>
  <si>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</si>
  <si>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</si>
  <si>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</si>
  <si>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</si>
  <si>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</si>
  <si>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</si>
  <si>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</si>
  <si>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</si>
  <si>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</si>
  <si>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</si>
  <si>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</si>
  <si>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</si>
  <si>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</si>
  <si>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</si>
  <si>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</si>
  <si>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</si>
  <si>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</si>
  <si>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</si>
  <si>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</si>
  <si>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</si>
  <si>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</si>
  <si>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</si>
  <si>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</si>
  <si>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</si>
  <si>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</si>
  <si>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</si>
  <si>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</si>
  <si>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</si>
  <si>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</si>
  <si>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</si>
  <si>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</si>
  <si>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</si>
  <si>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</si>
  <si>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</si>
  <si>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</si>
  <si>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</si>
  <si>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</si>
  <si>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</si>
  <si>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</si>
  <si>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</si>
  <si>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</si>
  <si>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</si>
  <si>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</si>
  <si>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</si>
  <si>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</si>
  <si>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</si>
  <si>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</si>
  <si>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</si>
  <si>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</si>
  <si>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</si>
  <si>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</si>
  <si>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</si>
  <si>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</si>
  <si>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</si>
  <si>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</si>
  <si>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</si>
  <si>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</si>
  <si>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</si>
  <si>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</si>
  <si>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</si>
  <si>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</si>
  <si>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</si>
  <si>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</si>
  <si>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</si>
  <si>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</si>
  <si>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</si>
  <si>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</si>
  <si>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</si>
  <si>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</si>
  <si>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</si>
  <si>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</si>
  <si>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</si>
  <si>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</si>
  <si>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</si>
  <si>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</si>
  <si>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</si>
  <si>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</si>
  <si>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</si>
  <si>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</si>
  <si>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</si>
  <si>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</si>
  <si>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</si>
  <si>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</si>
  <si>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</si>
  <si>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</si>
  <si>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</si>
  <si>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</si>
  <si>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</si>
  <si>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</si>
  <si>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</si>
  <si>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</si>
  <si>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</si>
  <si>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</si>
  <si>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</si>
  <si>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</si>
  <si>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</si>
  <si>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</si>
  <si>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</si>
  <si>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</si>
  <si>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</si>
  <si>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</si>
  <si>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</si>
  <si>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</si>
  <si>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</si>
  <si>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</si>
  <si>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</si>
  <si>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</si>
  <si>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</si>
  <si>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</si>
  <si>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</si>
  <si>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</si>
  <si>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</si>
  <si>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</si>
  <si>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</si>
  <si>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</si>
  <si>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</si>
  <si>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</si>
  <si>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</si>
  <si>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</si>
  <si>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</si>
  <si>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</si>
  <si>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</si>
  <si>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</si>
  <si>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</si>
  <si>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</si>
  <si>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</si>
  <si>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</si>
  <si>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</si>
  <si>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</si>
  <si>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</si>
  <si>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</si>
  <si>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</si>
  <si>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</si>
  <si>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</si>
  <si>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</si>
  <si>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</si>
  <si>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</si>
  <si>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</si>
  <si>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</si>
  <si>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</si>
  <si>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</si>
  <si>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</si>
  <si>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</si>
  <si>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</si>
  <si>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</si>
  <si>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</si>
  <si>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</si>
  <si>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</si>
  <si>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</si>
  <si>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</si>
  <si>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</si>
  <si>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</si>
  <si>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</si>
  <si>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</si>
  <si>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</si>
  <si>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</si>
  <si>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</si>
  <si>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</si>
  <si>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</si>
  <si>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</si>
  <si>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</si>
  <si>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</si>
  <si>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</si>
  <si>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</si>
  <si>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</si>
  <si>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</si>
  <si>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</si>
  <si>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</si>
  <si>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</si>
  <si>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</si>
  <si>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</si>
  <si>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</si>
  <si>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</si>
  <si>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</si>
  <si>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</si>
  <si>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</si>
  <si>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</si>
  <si>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</si>
  <si>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</si>
  <si>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</si>
  <si>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</si>
  <si>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</si>
  <si>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</si>
  <si>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</si>
  <si>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</si>
  <si>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</si>
  <si>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</si>
  <si>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</si>
  <si>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</si>
  <si>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</si>
  <si>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</si>
  <si>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</si>
  <si>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</si>
  <si>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</si>
  <si>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</si>
  <si>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</si>
  <si>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</si>
  <si>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</si>
  <si>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</si>
  <si>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</si>
  <si>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</si>
  <si>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</si>
  <si>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</si>
  <si>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</si>
  <si>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</si>
  <si>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</si>
  <si>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</si>
  <si>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</si>
  <si>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</si>
  <si>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</si>
  <si>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</si>
  <si>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</si>
  <si>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</si>
  <si>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</si>
  <si>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</si>
  <si>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</si>
  <si>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</si>
  <si>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</si>
  <si>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</si>
  <si>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</si>
  <si>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</si>
  <si>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</si>
  <si>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</si>
  <si>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</si>
  <si>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</si>
  <si>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</si>
  <si>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</si>
  <si>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</si>
  <si>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</si>
  <si>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</si>
  <si>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</si>
  <si>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</si>
  <si>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</si>
  <si>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</si>
  <si>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</si>
  <si>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</si>
  <si>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</si>
  <si>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</si>
  <si>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</si>
  <si>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</si>
  <si>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</si>
  <si>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</si>
  <si>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</si>
  <si>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</si>
  <si>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</si>
  <si>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</si>
  <si>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</si>
  <si>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</si>
  <si>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</si>
  <si>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</si>
  <si>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</si>
  <si>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</si>
  <si>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</si>
  <si>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</si>
  <si>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</si>
  <si>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</si>
  <si>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</si>
  <si>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</si>
  <si>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</si>
  <si>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</si>
  <si>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</si>
  <si>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</si>
  <si>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</si>
  <si>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</si>
  <si>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</si>
  <si>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</si>
  <si>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</si>
  <si>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</si>
  <si>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</si>
  <si>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</si>
  <si>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</si>
  <si>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</si>
  <si>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</si>
  <si>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</si>
  <si>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</si>
  <si>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</si>
  <si>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</si>
  <si>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</si>
  <si>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</si>
  <si>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</si>
  <si>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</si>
  <si>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</si>
  <si>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</si>
  <si>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</si>
  <si>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</si>
  <si>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</si>
  <si>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</si>
  <si>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</si>
  <si>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</si>
  <si>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</si>
  <si>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</si>
  <si>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</si>
  <si>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</si>
  <si>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</si>
  <si>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</si>
  <si>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</si>
  <si>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</si>
  <si>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</si>
  <si>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</si>
  <si>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</si>
  <si>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</si>
  <si>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</si>
  <si>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</si>
  <si>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</si>
  <si>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</si>
  <si>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</si>
  <si>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</si>
  <si>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</si>
  <si>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</si>
  <si>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</si>
  <si>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</si>
  <si>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</si>
  <si>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</si>
  <si>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</si>
  <si>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</si>
  <si>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</si>
  <si>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</si>
  <si>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</si>
  <si>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</si>
  <si>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</si>
  <si>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</si>
  <si>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</si>
  <si>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</si>
  <si>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</si>
  <si>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</si>
  <si>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</si>
  <si>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</si>
  <si>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</si>
  <si>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</si>
  <si>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</si>
  <si>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</si>
  <si>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</si>
  <si>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</si>
  <si>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</si>
  <si>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</si>
  <si>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</si>
  <si>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</si>
  <si>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</si>
  <si>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</si>
  <si>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</si>
  <si>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</si>
  <si>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</si>
  <si>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</si>
  <si>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</si>
  <si>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</si>
  <si>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</si>
  <si>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</si>
  <si>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</si>
  <si>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</si>
  <si>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</si>
  <si>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</si>
  <si>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</si>
  <si>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</si>
  <si>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</si>
  <si>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</si>
  <si>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</si>
  <si>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</si>
  <si>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</si>
  <si>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</si>
  <si>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</si>
  <si>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</si>
  <si>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</si>
  <si>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</si>
  <si>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</si>
  <si>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</si>
  <si>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</si>
  <si>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</si>
  <si>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</si>
  <si>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</si>
  <si>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</si>
  <si>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</si>
  <si>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</si>
  <si>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</si>
  <si>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</si>
  <si>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</si>
  <si>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</si>
  <si>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</si>
  <si>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</si>
  <si>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</si>
  <si>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</si>
  <si>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</si>
  <si>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</si>
  <si>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</si>
  <si>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</si>
  <si>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</si>
  <si>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</si>
  <si>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</si>
  <si>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</si>
  <si>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</si>
  <si>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</si>
  <si>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</si>
  <si>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</si>
  <si>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</si>
  <si>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</si>
  <si>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</si>
  <si>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</si>
  <si>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</si>
  <si>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</si>
  <si>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</si>
  <si>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</si>
  <si>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</si>
  <si>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</si>
  <si>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</si>
  <si>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</si>
  <si>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</si>
  <si>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</si>
  <si>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</si>
  <si>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</si>
  <si>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</si>
  <si>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</si>
  <si>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</si>
  <si>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</si>
  <si>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</si>
  <si>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</si>
  <si>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</si>
  <si>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</si>
  <si>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</si>
  <si>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</si>
  <si>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</si>
  <si>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</si>
  <si>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</si>
  <si>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</si>
  <si>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</si>
  <si>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</si>
  <si>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</si>
  <si>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</si>
  <si>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</si>
  <si>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</si>
  <si>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</si>
  <si>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</si>
  <si>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</si>
  <si>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</si>
  <si>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</si>
  <si>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</si>
  <si>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</si>
  <si>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</si>
  <si>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</si>
  <si>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</si>
  <si>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</si>
  <si>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</si>
  <si>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</si>
  <si>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</si>
  <si>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</si>
  <si>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</si>
  <si>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</si>
  <si>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</si>
  <si>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</si>
  <si>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</si>
  <si>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</si>
  <si>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</si>
  <si>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</si>
  <si>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</si>
  <si>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</si>
  <si>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</si>
  <si>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</si>
  <si>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</si>
  <si>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</si>
  <si>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</si>
  <si>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</si>
  <si>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</si>
  <si>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</si>
  <si>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</si>
  <si>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</si>
  <si>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</si>
  <si>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</si>
  <si>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</si>
  <si>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</si>
  <si>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</si>
  <si>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</si>
  <si>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</si>
  <si>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</si>
  <si>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</si>
  <si>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</si>
  <si>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</si>
  <si>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</si>
  <si>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</si>
  <si>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</si>
  <si>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</si>
  <si>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</si>
  <si>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</si>
  <si>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</si>
  <si>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</si>
  <si>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</si>
  <si>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</si>
  <si>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</si>
  <si>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</si>
  <si>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</si>
  <si>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</si>
  <si>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</si>
  <si>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</si>
  <si>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</si>
  <si>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</si>
  <si>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</si>
  <si>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</si>
  <si>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</si>
  <si>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</si>
  <si>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</si>
  <si>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</si>
  <si>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</si>
  <si>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</si>
  <si>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</si>
  <si>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</si>
  <si>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</si>
  <si>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</si>
  <si>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</si>
  <si>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</si>
  <si>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</si>
  <si>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</si>
  <si>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</si>
  <si>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</si>
  <si>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</si>
  <si>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</si>
  <si>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</si>
  <si>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</si>
  <si>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</si>
  <si>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</si>
  <si>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</si>
  <si>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</si>
  <si>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</si>
  <si>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</si>
  <si>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</si>
  <si>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</si>
  <si>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</si>
  <si>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</si>
  <si>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</si>
  <si>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</si>
  <si>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</si>
  <si>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</si>
  <si>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</si>
  <si>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</si>
  <si>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</si>
  <si>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</si>
  <si>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</si>
  <si>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</si>
  <si>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</si>
  <si>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</si>
  <si>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</si>
  <si>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</si>
  <si>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</si>
  <si>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</si>
  <si>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</si>
  <si>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</si>
  <si>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</si>
  <si>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</si>
  <si>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</si>
  <si>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</si>
  <si>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</si>
  <si>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</si>
  <si>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</si>
  <si>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</si>
  <si>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</si>
  <si>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</si>
  <si>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</si>
  <si>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</si>
  <si>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</si>
  <si>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</si>
  <si>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</si>
  <si>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</si>
  <si>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</si>
  <si>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</si>
  <si>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</si>
  <si>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</si>
  <si>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</si>
  <si>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</si>
  <si>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</si>
  <si>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</si>
  <si>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</si>
  <si>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</si>
  <si>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</si>
  <si>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</si>
  <si>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</si>
  <si>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</si>
  <si>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</si>
  <si>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</si>
  <si>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</si>
  <si>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</si>
  <si>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</si>
  <si>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</si>
  <si>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</si>
  <si>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</si>
  <si>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</si>
  <si>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</si>
  <si>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</si>
  <si>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</si>
  <si>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</si>
  <si>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</si>
  <si>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</si>
  <si>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</si>
  <si>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</si>
  <si>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</si>
  <si>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</si>
  <si>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</si>
  <si>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</si>
  <si>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</si>
  <si>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</si>
  <si>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</si>
  <si>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</si>
  <si>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</si>
  <si>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</si>
  <si>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</si>
  <si>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</si>
  <si>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</si>
  <si>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</si>
  <si>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</si>
  <si>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</si>
  <si>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</si>
  <si>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</si>
  <si>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</si>
  <si>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</si>
  <si>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</si>
  <si>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</si>
  <si>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</si>
  <si>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</si>
  <si>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</si>
  <si>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</si>
  <si>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</si>
  <si>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</si>
  <si>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</si>
  <si>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</si>
  <si>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</si>
  <si>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</si>
  <si>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</si>
  <si>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</si>
  <si>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</si>
  <si>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</si>
  <si>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</si>
  <si>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</si>
  <si>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</si>
  <si>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</si>
  <si>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</si>
  <si>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</si>
  <si>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</si>
  <si>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</si>
  <si>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</si>
  <si>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</si>
  <si>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</si>
  <si>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</si>
  <si>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</si>
  <si>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</si>
  <si>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</si>
  <si>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</si>
  <si>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</si>
  <si>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</si>
  <si>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</si>
  <si>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</si>
  <si>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</si>
  <si>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</si>
  <si>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</si>
  <si>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</si>
  <si>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</si>
  <si>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</si>
  <si>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</si>
  <si>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</si>
  <si>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</si>
  <si>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</si>
  <si>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</si>
  <si>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</si>
  <si>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</si>
  <si>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</si>
  <si>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</si>
  <si>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</si>
  <si>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</si>
  <si>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</si>
  <si>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</si>
  <si>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</si>
  <si>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</si>
  <si>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</si>
  <si>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</si>
  <si>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</si>
  <si>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</si>
  <si>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</si>
  <si>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</si>
  <si>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</si>
  <si>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</si>
  <si>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</si>
  <si>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</si>
  <si>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</si>
  <si>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</si>
  <si>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</si>
  <si>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</si>
  <si>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</si>
  <si>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</si>
  <si>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</si>
  <si>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</si>
  <si>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</si>
  <si>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</si>
  <si>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</si>
  <si>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</si>
  <si>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</si>
  <si>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</si>
  <si>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</si>
  <si>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</si>
  <si>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</si>
  <si>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</si>
  <si>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</si>
  <si>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</si>
  <si>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</si>
  <si>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</si>
  <si>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</si>
  <si>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</si>
  <si>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</si>
  <si>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</si>
  <si>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</si>
  <si>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</si>
  <si>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</si>
  <si>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</si>
  <si>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</si>
  <si>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</si>
  <si>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</si>
  <si>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</si>
  <si>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</si>
  <si>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</si>
  <si>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</si>
  <si>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</si>
  <si>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</si>
  <si>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</si>
  <si>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</si>
  <si>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</si>
  <si>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</si>
  <si>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</si>
  <si>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</si>
  <si>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</si>
  <si>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</si>
  <si>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</si>
  <si>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</si>
  <si>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</si>
  <si>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</si>
  <si>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</si>
  <si>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</si>
  <si>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</si>
  <si>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</si>
  <si>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</si>
  <si>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</si>
  <si>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</si>
  <si>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</si>
  <si>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</si>
  <si>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</si>
  <si>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</si>
  <si>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</si>
  <si>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</si>
  <si>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</si>
  <si>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</si>
  <si>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</si>
  <si>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</si>
  <si>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</si>
  <si>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</si>
  <si>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</si>
  <si>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</si>
  <si>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</si>
  <si>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</si>
  <si>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</si>
  <si>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</si>
  <si>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</si>
  <si>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</si>
  <si>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</si>
  <si>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</si>
  <si>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</si>
  <si>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</si>
  <si>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</si>
  <si>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</si>
  <si>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</si>
  <si>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</si>
  <si>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</si>
  <si>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</si>
  <si>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</si>
  <si>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</si>
  <si>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</si>
  <si>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</si>
  <si>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</si>
  <si>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</si>
  <si>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</si>
  <si>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</si>
  <si>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</si>
  <si>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</si>
  <si>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</si>
  <si>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</si>
  <si>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</si>
  <si>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</si>
  <si>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</si>
  <si>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</si>
  <si>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</si>
  <si>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</si>
  <si>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</si>
  <si>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</si>
  <si>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</si>
  <si>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</si>
  <si>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</si>
  <si>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</si>
  <si>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</si>
  <si>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</si>
  <si>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</si>
  <si>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</si>
  <si>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</si>
  <si>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</si>
  <si>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</si>
  <si>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</si>
  <si>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</si>
  <si>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</si>
  <si>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</si>
  <si>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</si>
  <si>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</si>
  <si>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</si>
  <si>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</si>
  <si>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</si>
  <si>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</si>
  <si>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</si>
  <si>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</si>
  <si>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</si>
  <si>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</si>
  <si>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</si>
  <si>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</si>
  <si>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</si>
  <si>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</si>
  <si>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</si>
  <si>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</si>
  <si>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</si>
  <si>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</si>
  <si>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</si>
  <si>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</si>
  <si>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</si>
  <si>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</si>
  <si>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</si>
  <si>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</si>
  <si>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</si>
  <si>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</si>
  <si>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</si>
  <si>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</si>
  <si>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</si>
  <si>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</si>
  <si>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</si>
  <si>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</si>
  <si>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</si>
  <si>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</si>
  <si>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</si>
  <si>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</si>
  <si>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</si>
  <si>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</si>
  <si>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</si>
  <si>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</si>
  <si>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</si>
  <si>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</si>
  <si>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</si>
  <si>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</si>
  <si>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</si>
  <si>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</si>
  <si>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</si>
  <si>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</si>
  <si>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</si>
  <si>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</si>
  <si>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</si>
  <si>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</si>
  <si>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</si>
  <si>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</si>
  <si>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</si>
  <si>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</si>
  <si>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</si>
  <si>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</si>
  <si>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</si>
  <si>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</si>
  <si>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</si>
  <si>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</si>
  <si>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</si>
  <si>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</si>
  <si>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</si>
  <si>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</si>
  <si>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</si>
  <si>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</si>
  <si>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</si>
  <si>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</si>
  <si>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</si>
  <si>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</si>
  <si>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</si>
  <si>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</si>
  <si>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</si>
  <si>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</si>
  <si>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</si>
  <si>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</si>
  <si>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</si>
  <si>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</si>
  <si>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</si>
  <si>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</si>
  <si>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</si>
  <si>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</si>
  <si>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</si>
  <si>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</si>
  <si>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</si>
  <si>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</si>
  <si>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</si>
  <si>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</si>
  <si>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</si>
  <si>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</si>
  <si>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</si>
  <si>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</si>
  <si>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</si>
  <si>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</si>
  <si>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</si>
  <si>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</si>
  <si>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</si>
  <si>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</si>
  <si>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</si>
  <si>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</si>
  <si>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</si>
  <si>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</si>
  <si>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</si>
  <si>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</si>
  <si>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</si>
  <si>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</si>
  <si>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</si>
  <si>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</si>
  <si>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</si>
  <si>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</si>
  <si>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</si>
  <si>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</si>
  <si>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</si>
  <si>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</si>
  <si>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</si>
  <si>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</si>
  <si>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</si>
  <si>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</si>
  <si>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</si>
  <si>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</si>
  <si>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</si>
  <si>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</si>
  <si>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</si>
  <si>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</si>
  <si>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</si>
  <si>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</si>
  <si>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</si>
  <si>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</si>
  <si>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</si>
  <si>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</si>
  <si>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</si>
  <si>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</si>
  <si>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</si>
  <si>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</si>
  <si>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</si>
  <si>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</si>
  <si>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</si>
  <si>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</si>
  <si>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</si>
  <si>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</si>
  <si>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</si>
  <si>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</si>
  <si>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</si>
  <si>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</si>
  <si>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</si>
  <si>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</si>
  <si>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</si>
  <si>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</si>
  <si>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</si>
  <si>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</si>
  <si>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</si>
  <si>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</si>
  <si>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</si>
  <si>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</si>
  <si>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</si>
  <si>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</si>
  <si>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</si>
  <si>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</si>
  <si>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</si>
  <si>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</si>
  <si>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</si>
  <si>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</si>
  <si>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</si>
  <si>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</si>
  <si>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</si>
  <si>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</si>
  <si>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</si>
  <si>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</si>
  <si>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</si>
  <si>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</si>
  <si>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</si>
  <si>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</si>
  <si>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</si>
  <si>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</si>
  <si>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</si>
  <si>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</si>
  <si>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</si>
  <si>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</si>
  <si>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</si>
  <si>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</si>
  <si>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</si>
  <si>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</si>
  <si>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</si>
  <si>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</si>
  <si>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</si>
  <si>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</si>
  <si>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</si>
  <si>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</si>
  <si>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</si>
  <si>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</si>
  <si>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</si>
  <si>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</si>
  <si>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</si>
  <si>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</si>
  <si>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</si>
  <si>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</si>
  <si>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</si>
  <si>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</si>
  <si>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</si>
  <si>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</si>
  <si>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</si>
  <si>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</si>
  <si>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</si>
  <si>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</si>
  <si>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</si>
  <si>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</si>
  <si>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</si>
  <si>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</si>
  <si>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</si>
  <si>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</si>
  <si>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</si>
  <si>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</si>
  <si>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</si>
  <si>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</si>
  <si>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</si>
  <si>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</si>
  <si>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</si>
  <si>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</si>
  <si>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</si>
  <si>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</si>
  <si>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</si>
  <si>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</si>
  <si>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</si>
  <si>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</si>
  <si>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</si>
  <si>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</si>
  <si>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</si>
  <si>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</si>
  <si>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</si>
  <si>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</si>
  <si>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</si>
  <si>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</si>
  <si>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</si>
  <si>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</si>
  <si>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</si>
  <si>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</si>
  <si>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</si>
  <si>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</si>
  <si>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</si>
  <si>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</si>
  <si>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</si>
  <si>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</si>
  <si>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</si>
  <si>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</si>
  <si>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</si>
  <si>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</si>
  <si>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</si>
  <si>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</si>
  <si>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</si>
  <si>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</si>
  <si>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</si>
  <si>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</si>
  <si>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</si>
  <si>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</si>
  <si>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</si>
  <si>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</si>
  <si>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</si>
  <si>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</si>
  <si>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</si>
  <si>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</si>
  <si>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</si>
  <si>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</si>
  <si>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</si>
  <si>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</si>
  <si>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</si>
  <si>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</si>
  <si>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</si>
  <si>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</si>
  <si>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</si>
  <si>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</si>
  <si>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</si>
  <si>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</si>
  <si>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</si>
  <si>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</si>
  <si>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</si>
  <si>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</si>
  <si>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</si>
  <si>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</si>
  <si>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</si>
  <si>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</si>
  <si>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</si>
  <si>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</si>
  <si>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</si>
  <si>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</si>
  <si>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</si>
  <si>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</si>
  <si>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</si>
  <si>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</si>
  <si>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</si>
  <si>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</si>
  <si>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</si>
  <si>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</si>
  <si>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</si>
  <si>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</si>
  <si>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</si>
  <si>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</si>
  <si>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</si>
  <si>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</si>
  <si>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</si>
  <si>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</si>
  <si>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</si>
  <si>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</si>
  <si>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</si>
  <si>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</si>
  <si>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</si>
  <si>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</si>
  <si>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</si>
  <si>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</si>
  <si>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</si>
  <si>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</si>
  <si>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</si>
  <si>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</si>
  <si>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</si>
  <si>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</si>
  <si>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</si>
  <si>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</si>
  <si>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</si>
  <si>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</si>
  <si>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</si>
  <si>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</si>
  <si>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</si>
  <si>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</si>
  <si>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</si>
  <si>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</si>
  <si>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</si>
  <si>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</si>
  <si>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</si>
  <si>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</si>
  <si>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</si>
  <si>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</si>
  <si>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</si>
  <si>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</si>
  <si>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</si>
  <si>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</si>
  <si>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</si>
  <si>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</si>
  <si>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</si>
  <si>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</si>
  <si>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</si>
  <si>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</si>
  <si>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</si>
  <si>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</si>
  <si>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</si>
  <si>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</si>
  <si>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</si>
  <si>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</si>
  <si>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</si>
  <si>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</si>
  <si>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</si>
  <si>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</si>
  <si>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</si>
  <si>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</si>
  <si>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</si>
  <si>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</si>
  <si>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</si>
  <si>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</si>
  <si>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</si>
  <si>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</si>
  <si>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</si>
  <si>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</si>
  <si>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</si>
  <si>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</si>
  <si>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</si>
  <si>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</si>
  <si>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</si>
  <si>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</si>
  <si>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</si>
  <si>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</si>
  <si>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</si>
  <si>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</si>
  <si>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</si>
  <si>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</si>
  <si>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</si>
  <si>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</si>
  <si>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</si>
  <si>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</si>
  <si>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</si>
  <si>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</si>
  <si>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</si>
  <si>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</si>
  <si>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</si>
  <si>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</si>
  <si>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</si>
  <si>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</si>
  <si>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</si>
  <si>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</si>
  <si>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</si>
  <si>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</si>
  <si>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</si>
  <si>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</si>
  <si>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</si>
  <si>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</si>
  <si>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</si>
  <si>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</si>
  <si>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</si>
  <si>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</si>
  <si>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</si>
  <si>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</si>
  <si>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</si>
  <si>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</si>
  <si>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</si>
  <si>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</si>
  <si>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</si>
  <si>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</si>
  <si>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</si>
  <si>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</si>
  <si>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</si>
  <si>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</si>
  <si>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</si>
  <si>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</si>
  <si>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</si>
  <si>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</si>
  <si>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</si>
  <si>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</si>
  <si>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</si>
  <si>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</si>
  <si>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</si>
  <si>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</si>
  <si>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</si>
  <si>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</si>
  <si>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</si>
  <si>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</si>
  <si>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</si>
  <si>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</si>
  <si>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</si>
  <si>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</si>
  <si>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</si>
  <si>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</si>
  <si>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</si>
  <si>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</si>
  <si>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</si>
  <si>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</si>
  <si>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</si>
  <si>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</si>
  <si>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</si>
  <si>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</si>
  <si>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</si>
  <si>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</si>
  <si>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</si>
  <si>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</si>
  <si>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</si>
  <si>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</si>
  <si>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</si>
  <si>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</si>
  <si>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</si>
  <si>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</si>
  <si>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</si>
  <si>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</si>
  <si>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</si>
  <si>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</si>
  <si>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</si>
  <si>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</si>
  <si>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</si>
  <si>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</si>
  <si>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</si>
  <si>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</si>
  <si>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</si>
  <si>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</si>
  <si>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</si>
  <si>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</si>
  <si>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</si>
  <si>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</si>
  <si>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</si>
  <si>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</si>
  <si>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</si>
  <si>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</si>
  <si>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</si>
  <si>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</si>
  <si>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</si>
  <si>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</si>
  <si>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</si>
  <si>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</si>
  <si>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</si>
  <si>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</si>
  <si>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</si>
  <si>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</si>
  <si>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</si>
  <si>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</si>
  <si>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</si>
  <si>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</si>
  <si>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</si>
  <si>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</si>
  <si>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</si>
  <si>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</si>
  <si>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</si>
  <si>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</si>
  <si>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</si>
  <si>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</si>
  <si>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</si>
  <si>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</si>
  <si>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</si>
  <si>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</si>
  <si>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</si>
  <si>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</si>
  <si>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</si>
  <si>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</si>
  <si>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</si>
  <si>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</si>
  <si>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</si>
  <si>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</si>
  <si>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</si>
  <si>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</si>
  <si>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</si>
  <si>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</si>
  <si>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</si>
  <si>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</si>
  <si>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</si>
  <si>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</si>
  <si>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</si>
  <si>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</si>
  <si>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</si>
  <si>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</si>
  <si>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</si>
  <si>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</si>
  <si>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</si>
  <si>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</si>
  <si>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</si>
  <si>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</si>
  <si>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</si>
  <si>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</si>
  <si>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</si>
  <si>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</si>
  <si>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</si>
  <si>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</si>
  <si>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</si>
  <si>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</si>
  <si>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</si>
  <si>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</si>
  <si>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</si>
  <si>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</si>
  <si>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</si>
  <si>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</si>
  <si>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</si>
  <si>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</si>
  <si>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</si>
  <si>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</si>
  <si>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</si>
  <si>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</si>
  <si>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</si>
  <si>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</si>
  <si>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</si>
  <si>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</si>
  <si>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</si>
  <si>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</si>
  <si>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</si>
  <si>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</si>
  <si>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</si>
  <si>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</si>
  <si>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</si>
  <si>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</si>
  <si>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</si>
  <si>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</si>
  <si>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</si>
  <si>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</si>
  <si>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</si>
  <si>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</si>
  <si>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</si>
  <si>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</si>
  <si>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</si>
  <si>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</si>
  <si>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</si>
  <si>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</si>
  <si>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</si>
  <si>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</si>
  <si>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</si>
  <si>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</si>
  <si>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</si>
  <si>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</si>
  <si>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</si>
  <si>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</si>
  <si>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</si>
  <si>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</si>
  <si>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</si>
  <si>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</si>
  <si>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</si>
  <si>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</si>
  <si>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</si>
  <si>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</si>
  <si>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</si>
  <si>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</si>
  <si>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</si>
  <si>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</si>
  <si>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</si>
  <si>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</si>
  <si>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</si>
  <si>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</si>
  <si>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</si>
  <si>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</si>
  <si>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</si>
  <si>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</si>
  <si>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</si>
  <si>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</si>
  <si>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</si>
  <si>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</si>
  <si>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</si>
  <si>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</si>
  <si>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</si>
  <si>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</si>
  <si>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</si>
  <si>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</si>
  <si>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</si>
  <si>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</si>
  <si>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</si>
  <si>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</si>
  <si>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</si>
  <si>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</si>
  <si>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</si>
  <si>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</si>
  <si>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</si>
  <si>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</si>
  <si>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</si>
  <si>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</si>
  <si>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</si>
  <si>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</si>
  <si>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</si>
  <si>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</si>
  <si>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</si>
  <si>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</si>
  <si>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</si>
  <si>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</si>
  <si>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</si>
  <si>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</si>
  <si>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</si>
  <si>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</si>
  <si>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</si>
  <si>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</si>
  <si>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</si>
  <si>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</si>
  <si>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</si>
  <si>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</si>
  <si>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</si>
  <si>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</si>
  <si>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</si>
  <si>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</si>
  <si>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</si>
  <si>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</si>
  <si>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</si>
  <si>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</si>
  <si>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</si>
  <si>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</si>
  <si>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</si>
  <si>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</si>
  <si>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</si>
  <si>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</si>
  <si>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</si>
  <si>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</si>
  <si>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</si>
  <si>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</si>
  <si>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</si>
  <si>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</si>
  <si>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</si>
  <si>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</si>
  <si>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</si>
  <si>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</si>
  <si>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</si>
  <si>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</si>
  <si>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</si>
  <si>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</si>
  <si>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</si>
  <si>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</si>
  <si>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</si>
  <si>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</si>
  <si>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</si>
  <si>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</si>
  <si>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</si>
  <si>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</si>
  <si>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</si>
  <si>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</si>
  <si>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</si>
  <si>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</si>
  <si>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</si>
  <si>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</si>
  <si>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</si>
  <si>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</si>
  <si>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</si>
  <si>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</si>
  <si>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</si>
  <si>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</si>
  <si>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</si>
  <si>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</si>
  <si>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</si>
  <si>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</si>
  <si>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</si>
  <si>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</si>
  <si>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</si>
  <si>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</si>
  <si>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</si>
  <si>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</si>
  <si>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</si>
  <si>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</si>
  <si>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</si>
  <si>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</si>
  <si>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</si>
  <si>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</si>
  <si>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</si>
  <si>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</si>
  <si>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</si>
  <si>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</si>
  <si>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</si>
  <si>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</si>
  <si>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</si>
  <si>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</si>
  <si>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</si>
  <si>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</si>
  <si>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</si>
  <si>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</si>
  <si>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</si>
  <si>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</si>
  <si>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</si>
  <si>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</si>
  <si>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</si>
  <si>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</si>
  <si>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</si>
  <si>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</si>
  <si>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</si>
  <si>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</si>
  <si>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</si>
  <si>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</si>
  <si>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</si>
  <si>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</si>
  <si>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</si>
  <si>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</si>
  <si>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</si>
  <si>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</si>
  <si>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</si>
  <si>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</si>
  <si>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</si>
  <si>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</si>
  <si>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</si>
  <si>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</si>
  <si>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</si>
  <si>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</si>
  <si>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</si>
  <si>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</si>
  <si>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</si>
  <si>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</si>
  <si>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</si>
  <si>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</si>
  <si>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</si>
  <si>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</si>
  <si>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</si>
  <si>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</si>
  <si>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</si>
  <si>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</si>
  <si>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</si>
  <si>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</si>
  <si>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</si>
  <si>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</si>
  <si>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</si>
  <si>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</si>
  <si>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</si>
  <si>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</si>
  <si>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</si>
  <si>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</si>
  <si>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</si>
  <si>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</si>
  <si>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</si>
  <si>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</si>
  <si>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</si>
  <si>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</si>
  <si>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</si>
  <si>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</si>
  <si>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</si>
  <si>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</si>
  <si>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</si>
  <si>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</si>
  <si>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</si>
  <si>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</si>
  <si>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</si>
  <si>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</si>
  <si>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</si>
  <si>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</si>
  <si>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</si>
  <si>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</si>
  <si>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</si>
  <si>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</si>
  <si>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</si>
  <si>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</si>
  <si>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</si>
  <si>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</si>
  <si>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</si>
  <si>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</si>
  <si>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</si>
  <si>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</si>
  <si>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</si>
  <si>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</si>
  <si>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</si>
  <si>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</si>
  <si>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</si>
  <si>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</si>
  <si>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</si>
  <si>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</si>
  <si>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</si>
  <si>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</si>
  <si>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</si>
  <si>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</si>
  <si>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</si>
  <si>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</si>
  <si>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</si>
  <si>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</si>
  <si>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</si>
  <si>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</si>
  <si>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</si>
  <si>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</si>
  <si>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</si>
  <si>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</si>
  <si>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</si>
  <si>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</si>
  <si>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</si>
  <si>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</si>
  <si>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</si>
  <si>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</si>
  <si>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</si>
  <si>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</si>
  <si>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</si>
  <si>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</si>
  <si>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</si>
  <si>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</si>
  <si>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</si>
  <si>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</si>
  <si>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</si>
  <si>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</si>
  <si>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</si>
  <si>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</si>
  <si>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</si>
  <si>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</si>
  <si>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</si>
  <si>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</si>
  <si>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</si>
  <si>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</si>
  <si>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</si>
  <si>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</si>
  <si>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</si>
  <si>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</si>
  <si>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</si>
  <si>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</si>
  <si>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</si>
  <si>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</si>
  <si>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</si>
  <si>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</si>
  <si>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</si>
  <si>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</si>
  <si>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</si>
  <si>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</si>
  <si>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</si>
  <si>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</si>
  <si>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</si>
  <si>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</si>
  <si>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</si>
  <si>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</si>
  <si>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</si>
  <si>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</si>
  <si>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</si>
  <si>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</si>
  <si>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</si>
  <si>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</si>
  <si>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</si>
  <si>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</si>
  <si>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</si>
  <si>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</si>
  <si>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</si>
  <si>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</si>
  <si>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</si>
  <si>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</si>
  <si>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</si>
  <si>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</si>
  <si>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</si>
  <si>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</si>
  <si>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</si>
  <si>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</si>
  <si>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</si>
  <si>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</si>
  <si>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</si>
  <si>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</si>
  <si>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</si>
  <si>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</si>
  <si>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</si>
  <si>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</si>
  <si>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</si>
  <si>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</si>
  <si>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</si>
  <si>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</si>
  <si>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</si>
  <si>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</si>
  <si>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</si>
  <si>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</si>
  <si>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</si>
  <si>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</si>
  <si>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</si>
  <si>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</si>
  <si>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</si>
  <si>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</si>
  <si>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</si>
  <si>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</si>
  <si>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</si>
  <si>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</si>
  <si>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</si>
  <si>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</si>
  <si>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</si>
  <si>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</si>
  <si>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</si>
  <si>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</si>
  <si>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</si>
  <si>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</si>
  <si>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</si>
  <si>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</si>
  <si>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</si>
  <si>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</si>
  <si>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</si>
  <si>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</si>
  <si>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</si>
  <si>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</si>
  <si>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</si>
  <si>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</si>
  <si>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</si>
  <si>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</si>
  <si>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</si>
  <si>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</si>
  <si>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</si>
  <si>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</si>
  <si>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</si>
  <si>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</si>
  <si>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</si>
  <si>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</si>
  <si>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</si>
  <si>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</si>
  <si>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</si>
  <si>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</si>
  <si>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</si>
  <si>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</si>
  <si>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</si>
  <si>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</si>
  <si>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</si>
  <si>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</si>
  <si>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</si>
  <si>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</si>
  <si>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</si>
  <si>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</si>
  <si>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</si>
  <si>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</si>
  <si>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</si>
  <si>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</si>
  <si>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</si>
  <si>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</si>
  <si>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</si>
  <si>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</si>
  <si>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</si>
  <si>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</si>
  <si>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</si>
  <si>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</si>
  <si>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</si>
  <si>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</si>
  <si>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</si>
  <si>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</si>
  <si>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</si>
  <si>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</si>
  <si>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</si>
  <si>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</si>
  <si>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</si>
  <si>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</si>
  <si>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</si>
  <si>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</si>
  <si>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</si>
  <si>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</si>
  <si>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</si>
  <si>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</si>
  <si>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</si>
  <si>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</si>
  <si>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</si>
  <si>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</si>
  <si>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</si>
  <si>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</si>
  <si>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</si>
  <si>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</si>
  <si>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</si>
  <si>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</si>
  <si>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</si>
  <si>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</si>
  <si>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</si>
  <si>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</si>
  <si>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</si>
  <si>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</si>
  <si>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</si>
  <si>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</si>
  <si>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</si>
  <si>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</si>
  <si>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</si>
  <si>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</si>
  <si>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</si>
  <si>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</si>
  <si>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</si>
  <si>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</si>
  <si>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</si>
  <si>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</si>
  <si>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</si>
  <si>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</si>
  <si>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</si>
  <si>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</si>
  <si>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</si>
  <si>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</si>
  <si>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</si>
  <si>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</si>
  <si>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</si>
  <si>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</si>
  <si>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</si>
  <si>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</si>
  <si>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</si>
  <si>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</si>
  <si>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</si>
  <si>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</si>
  <si>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</si>
  <si>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</si>
  <si>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</si>
  <si>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</si>
  <si>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</si>
  <si>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</si>
  <si>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</si>
  <si>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</si>
  <si>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</si>
  <si>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</si>
  <si>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</si>
  <si>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</si>
  <si>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</si>
  <si>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</si>
  <si>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</si>
  <si>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</si>
  <si>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</si>
  <si>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</si>
  <si>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</si>
  <si>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</si>
  <si>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</si>
  <si>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</si>
  <si>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</si>
  <si>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</si>
  <si>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</si>
  <si>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</si>
  <si>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</si>
  <si>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</si>
  <si>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</si>
  <si>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</si>
  <si>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</si>
  <si>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</si>
  <si>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</si>
  <si>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</si>
  <si>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</si>
  <si>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</si>
  <si>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</si>
  <si>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</si>
  <si>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</si>
  <si>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</si>
  <si>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</si>
  <si>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</si>
  <si>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</si>
  <si>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</si>
  <si>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</si>
  <si>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</si>
  <si>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</si>
  <si>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</si>
  <si>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</si>
  <si>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</si>
  <si>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</si>
  <si>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</si>
  <si>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</si>
  <si>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</si>
  <si>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</si>
  <si>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</si>
  <si>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</si>
  <si>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</si>
  <si>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</si>
  <si>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</si>
  <si>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</si>
  <si>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</si>
  <si>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</si>
  <si>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</si>
  <si>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</si>
  <si>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</si>
  <si>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</si>
  <si>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</si>
  <si>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</si>
  <si>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</si>
  <si>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</si>
  <si>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</si>
  <si>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</si>
  <si>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</si>
  <si>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</si>
  <si>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</si>
  <si>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</si>
  <si>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</si>
  <si>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</si>
  <si>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</si>
  <si>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</si>
  <si>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</si>
  <si>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</si>
  <si>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</si>
  <si>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</si>
  <si>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</si>
  <si>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</si>
  <si>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</si>
  <si>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</si>
  <si>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</si>
  <si>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</si>
  <si>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</si>
  <si>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</si>
  <si>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</si>
  <si>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</si>
  <si>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</si>
  <si>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</si>
  <si>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</si>
  <si>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</si>
  <si>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</si>
  <si>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</si>
  <si>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</si>
  <si>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</si>
  <si>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</si>
  <si>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</si>
  <si>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</si>
  <si>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</si>
  <si>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</si>
  <si>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</si>
  <si>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</si>
  <si>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</si>
  <si>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</si>
  <si>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</si>
  <si>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</si>
  <si>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</si>
  <si>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</si>
  <si>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</si>
  <si>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</si>
  <si>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</si>
  <si>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</si>
  <si>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</si>
  <si>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</si>
  <si>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</si>
  <si>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</si>
  <si>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</si>
  <si>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</si>
  <si>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</si>
  <si>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</si>
  <si>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</si>
  <si>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</si>
  <si>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</si>
  <si>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</si>
  <si>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</si>
  <si>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</si>
  <si>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</si>
  <si>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</si>
  <si>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</si>
  <si>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</si>
  <si>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</si>
  <si>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</si>
  <si>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</si>
  <si>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</si>
  <si>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</si>
  <si>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</si>
  <si>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</si>
  <si>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</si>
  <si>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</si>
  <si>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</si>
  <si>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</si>
  <si>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</si>
  <si>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</si>
  <si>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</si>
  <si>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</si>
  <si>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</si>
  <si>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</si>
  <si>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</si>
  <si>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</si>
  <si>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</si>
  <si>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</si>
  <si>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</si>
  <si>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</si>
  <si>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</si>
  <si>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</si>
  <si>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</si>
  <si>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</si>
  <si>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</si>
  <si>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</si>
  <si>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</si>
  <si>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</si>
  <si>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</si>
  <si>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</si>
  <si>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</si>
  <si>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</si>
  <si>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</si>
  <si>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</si>
  <si>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</si>
  <si>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</si>
  <si>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</si>
  <si>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</si>
  <si>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</si>
  <si>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</si>
  <si>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</si>
  <si>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</si>
  <si>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</si>
  <si>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</si>
  <si>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</si>
  <si>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</si>
  <si>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</si>
  <si>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</si>
  <si>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</si>
  <si>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</si>
  <si>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</si>
  <si>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</si>
  <si>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</si>
  <si>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</si>
  <si>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</si>
  <si>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</si>
  <si>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</si>
  <si>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</si>
  <si>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</si>
  <si>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</si>
  <si>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</si>
  <si>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</si>
  <si>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</si>
  <si>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</si>
  <si>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</si>
  <si>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</si>
  <si>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</si>
  <si>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</si>
  <si>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</si>
  <si>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</si>
  <si>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</si>
  <si>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</si>
  <si>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</si>
  <si>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</si>
  <si>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</si>
  <si>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</si>
  <si>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</si>
  <si>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</si>
  <si>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</si>
  <si>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</si>
  <si>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</si>
  <si>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</si>
  <si>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</si>
  <si>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</si>
  <si>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</si>
  <si>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</si>
  <si>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</si>
  <si>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</si>
  <si>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</si>
  <si>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</si>
  <si>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</si>
  <si>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</si>
  <si>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</si>
  <si>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</si>
  <si>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</si>
  <si>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</si>
  <si>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</si>
  <si>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</si>
  <si>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</si>
  <si>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</si>
  <si>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</si>
  <si>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</si>
  <si>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</si>
  <si>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</si>
  <si>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</si>
  <si>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</si>
  <si>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</si>
  <si>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</si>
  <si>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</si>
  <si>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</si>
  <si>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</si>
  <si>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</si>
  <si>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</si>
  <si>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</si>
  <si>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</si>
  <si>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</si>
  <si>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</si>
  <si>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</si>
  <si>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</si>
  <si>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</si>
  <si>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</si>
  <si>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</si>
  <si>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</si>
  <si>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</si>
  <si>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</si>
  <si>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</si>
  <si>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</si>
  <si>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</si>
  <si>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</si>
  <si>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</si>
  <si>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</si>
  <si>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</si>
  <si>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</si>
  <si>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</si>
  <si>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</si>
  <si>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</si>
  <si>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</si>
  <si>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</si>
  <si>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</si>
  <si>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</si>
  <si>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</si>
  <si>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</si>
  <si>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</si>
  <si>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</si>
  <si>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</si>
  <si>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</si>
  <si>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</si>
  <si>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</si>
  <si>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</si>
  <si>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</si>
  <si>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</si>
  <si>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</si>
  <si>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</si>
  <si>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</si>
  <si>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</si>
  <si>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</si>
  <si>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</si>
  <si>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</si>
  <si>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</si>
  <si>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</si>
  <si>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</si>
  <si>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</si>
  <si>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</si>
  <si>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</si>
  <si>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</si>
  <si>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</si>
  <si>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</si>
  <si>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</si>
  <si>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</si>
  <si>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</si>
  <si>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</si>
  <si>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</si>
  <si>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</si>
  <si>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</si>
  <si>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</si>
  <si>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</si>
  <si>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</si>
  <si>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</si>
  <si>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</si>
  <si>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</si>
  <si>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</si>
  <si>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</si>
  <si>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</si>
  <si>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</si>
  <si>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</si>
  <si>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</si>
  <si>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</si>
  <si>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</si>
  <si>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</si>
  <si>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</si>
  <si>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</si>
  <si>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</si>
  <si>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</si>
  <si>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</si>
  <si>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</si>
  <si>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</si>
  <si>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</si>
  <si>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</si>
  <si>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</si>
  <si>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</si>
  <si>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</si>
  <si>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</si>
  <si>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</si>
  <si>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</si>
  <si>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</si>
  <si>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</si>
  <si>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</si>
  <si>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</si>
  <si>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</si>
  <si>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</si>
  <si>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</si>
  <si>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</si>
  <si>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</si>
  <si>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</si>
  <si>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</si>
  <si>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</si>
  <si>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</si>
  <si>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</si>
  <si>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</si>
  <si>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</si>
  <si>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</si>
  <si>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</si>
  <si>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</si>
  <si>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</si>
  <si>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</si>
  <si>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</si>
  <si>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</si>
  <si>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</si>
  <si>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</si>
  <si>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</si>
  <si>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</si>
  <si>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</si>
  <si>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</si>
  <si>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</si>
  <si>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</si>
  <si>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</si>
  <si>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</si>
  <si>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</si>
  <si>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</si>
  <si>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</si>
  <si>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</si>
  <si>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</si>
  <si>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</si>
  <si>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</si>
  <si>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</si>
  <si>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</si>
  <si>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</si>
  <si>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</si>
  <si>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</si>
  <si>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</si>
  <si>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</si>
  <si>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</si>
  <si>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</si>
  <si>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</si>
  <si>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</si>
  <si>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</si>
  <si>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</si>
  <si>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</si>
  <si>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</si>
  <si>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</si>
  <si>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</si>
  <si>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</si>
  <si>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</si>
  <si>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</si>
  <si>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</si>
  <si>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</si>
  <si>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</si>
  <si>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</si>
  <si>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</si>
  <si>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</si>
  <si>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</si>
  <si>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</si>
  <si>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</si>
  <si>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</si>
  <si>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</si>
  <si>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</si>
  <si>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</si>
  <si>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</si>
  <si>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</si>
  <si>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</si>
  <si>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</si>
  <si>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</si>
  <si>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</si>
  <si>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</si>
  <si>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</si>
  <si>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</si>
  <si>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</si>
  <si>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</si>
  <si>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</si>
  <si>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</si>
  <si>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</si>
  <si>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</si>
  <si>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</si>
  <si>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</si>
  <si>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</si>
  <si>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</si>
  <si>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</si>
  <si>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</si>
  <si>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</si>
  <si>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</si>
  <si>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</si>
  <si>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</si>
  <si>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</si>
  <si>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</si>
  <si>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</si>
  <si>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</si>
  <si>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</si>
  <si>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</si>
  <si>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</si>
  <si>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</si>
  <si>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</si>
  <si>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</si>
  <si>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</si>
  <si>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</si>
  <si>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</si>
  <si>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</si>
  <si>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</si>
  <si>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</si>
  <si>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</si>
  <si>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</si>
  <si>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</si>
  <si>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</si>
  <si>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</si>
  <si>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</si>
  <si>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</si>
  <si>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</si>
  <si>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</si>
  <si>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</si>
  <si>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</si>
  <si>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</si>
  <si>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</si>
  <si>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</si>
  <si>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</si>
  <si>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</si>
  <si>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</si>
  <si>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</si>
  <si>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</si>
  <si>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</si>
  <si>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</si>
  <si>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</si>
  <si>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</si>
  <si>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</si>
  <si>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</si>
  <si>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</si>
  <si>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</si>
  <si>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</si>
  <si>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</si>
  <si>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</si>
  <si>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</si>
  <si>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</si>
  <si>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</si>
  <si>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</si>
  <si>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</si>
  <si>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</si>
  <si>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</si>
  <si>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</si>
  <si>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</si>
  <si>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</si>
  <si>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</si>
  <si>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</si>
  <si>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</si>
  <si>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</si>
  <si>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</si>
  <si>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</si>
  <si>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</si>
  <si>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</si>
  <si>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</si>
  <si>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</si>
  <si>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</si>
  <si>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</si>
  <si>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</si>
  <si>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</si>
  <si>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</si>
  <si>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</si>
  <si>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</si>
  <si>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</si>
  <si>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</si>
  <si>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</si>
  <si>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</si>
  <si>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</si>
  <si>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</si>
  <si>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</si>
  <si>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</si>
  <si>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</si>
  <si>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</si>
  <si>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</si>
  <si>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</si>
  <si>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</si>
  <si>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</si>
  <si>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</si>
  <si>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</si>
  <si>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</si>
  <si>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</si>
  <si>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</si>
  <si>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</si>
  <si>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</si>
  <si>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</si>
  <si>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</si>
  <si>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</si>
  <si>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</si>
  <si>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</si>
  <si>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</si>
  <si>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</si>
  <si>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</si>
  <si>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</si>
  <si>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</si>
  <si>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</si>
  <si>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</si>
  <si>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</si>
  <si>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</si>
  <si>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</si>
  <si>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</si>
  <si>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</si>
  <si>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</si>
  <si>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</si>
  <si>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</si>
  <si>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</si>
  <si>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</si>
  <si>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</si>
  <si>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</si>
  <si>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</si>
  <si>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</si>
  <si>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</si>
  <si>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</si>
  <si>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</si>
  <si>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</si>
  <si>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</si>
  <si>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</si>
  <si>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</si>
  <si>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</si>
  <si>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</si>
  <si>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</si>
  <si>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</si>
  <si>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</si>
  <si>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</si>
  <si>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</si>
  <si>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</si>
  <si>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</si>
  <si>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</si>
  <si>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</si>
  <si>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</si>
  <si>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</si>
  <si>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</si>
  <si>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</si>
  <si>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</si>
  <si>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</si>
  <si>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</si>
  <si>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</si>
  <si>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</si>
  <si>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</si>
  <si>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</si>
  <si>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</si>
  <si>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</si>
  <si>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</si>
  <si>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</si>
  <si>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</si>
  <si>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</si>
  <si>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</si>
  <si>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</si>
  <si>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</si>
  <si>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</si>
  <si>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</si>
  <si>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</si>
  <si>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</si>
  <si>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</si>
  <si>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</si>
  <si>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</si>
  <si>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</si>
  <si>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</si>
  <si>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</si>
  <si>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</si>
  <si>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</si>
  <si>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</si>
  <si>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</si>
  <si>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</si>
  <si>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</si>
  <si>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</si>
  <si>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</si>
  <si>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</si>
  <si>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</si>
  <si>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</si>
  <si>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</si>
  <si>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</si>
  <si>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</si>
  <si>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</si>
  <si>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</si>
  <si>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</si>
  <si>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</si>
  <si>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</si>
  <si>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</si>
  <si>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</si>
  <si>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</si>
  <si>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</si>
  <si>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</si>
  <si>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</si>
  <si>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</si>
  <si>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</si>
  <si>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</si>
  <si>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</si>
  <si>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</si>
  <si>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</si>
  <si>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</si>
  <si>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</si>
  <si>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</si>
  <si>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</si>
  <si>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</si>
  <si>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</si>
  <si>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</si>
  <si>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</si>
  <si>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</si>
  <si>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</si>
  <si>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</si>
  <si>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</si>
  <si>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</si>
  <si>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</si>
  <si>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</si>
  <si>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</si>
  <si>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</si>
  <si>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</si>
  <si>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</si>
  <si>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</si>
  <si>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</si>
  <si>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</si>
  <si>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</si>
  <si>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</si>
  <si>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</si>
  <si>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</si>
  <si>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</si>
  <si>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</si>
  <si>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</si>
  <si>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</si>
  <si>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</si>
  <si>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</si>
  <si>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</si>
  <si>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</si>
  <si>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</si>
  <si>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</si>
  <si>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</si>
  <si>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</si>
  <si>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</si>
  <si>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</si>
  <si>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</si>
  <si>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</si>
  <si>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</si>
  <si>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</si>
  <si>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</si>
  <si>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</si>
  <si>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</si>
  <si>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</si>
  <si>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</si>
  <si>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</si>
  <si>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</si>
  <si>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</si>
  <si>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</si>
  <si>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</si>
  <si>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</si>
  <si>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</si>
  <si>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</si>
  <si>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</si>
  <si>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</si>
  <si>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</si>
  <si>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</si>
  <si>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</si>
  <si>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</si>
  <si>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</si>
  <si>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</si>
  <si>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</si>
  <si>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</si>
  <si>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</si>
  <si>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</si>
  <si>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</si>
  <si>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</si>
  <si>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</si>
  <si>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</si>
  <si>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</si>
  <si>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</si>
  <si>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</si>
  <si>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</si>
  <si>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</si>
  <si>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</si>
  <si>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</si>
  <si>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</si>
  <si>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</si>
  <si>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</si>
  <si>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</si>
  <si>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</si>
  <si>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</si>
  <si>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</si>
  <si>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</si>
  <si>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</si>
  <si>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</si>
  <si>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</si>
  <si>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</si>
  <si>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</si>
  <si>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</si>
  <si>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</si>
  <si>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</si>
  <si>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</si>
  <si>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</si>
  <si>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</si>
  <si>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</si>
  <si>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</si>
  <si>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</si>
  <si>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</si>
  <si>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</si>
  <si>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</si>
  <si>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</si>
  <si>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</si>
  <si>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</si>
  <si>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</si>
  <si>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</si>
  <si>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</si>
  <si>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</si>
  <si>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</si>
  <si>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</si>
  <si>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</si>
  <si>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</si>
  <si>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</si>
  <si>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</si>
  <si>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</si>
  <si>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</si>
  <si>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</si>
  <si>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</si>
  <si>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</si>
  <si>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</si>
  <si>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</si>
  <si>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</si>
  <si>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</si>
  <si>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</si>
  <si>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</si>
  <si>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</si>
  <si>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</si>
  <si>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</si>
  <si>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</si>
  <si>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</si>
  <si>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</si>
  <si>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</si>
  <si>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</si>
  <si>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</si>
  <si>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</si>
  <si>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</si>
  <si>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</si>
  <si>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</si>
  <si>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</si>
  <si>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</si>
  <si>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</si>
  <si>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</si>
  <si>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</si>
  <si>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</si>
  <si>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</si>
  <si>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</si>
  <si>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</si>
  <si>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</si>
  <si>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</si>
  <si>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</si>
  <si>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</si>
  <si>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</si>
  <si>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</si>
  <si>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</si>
  <si>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</si>
  <si>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</si>
  <si>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</si>
  <si>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</si>
  <si>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</si>
  <si>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</si>
  <si>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</si>
  <si>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</si>
  <si>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</si>
  <si>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</si>
  <si>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</si>
  <si>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</si>
  <si>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</si>
  <si>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</si>
  <si>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</si>
  <si>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</si>
  <si>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</si>
  <si>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</si>
  <si>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</si>
  <si>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</si>
  <si>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</si>
  <si>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</si>
  <si>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</si>
  <si>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</si>
  <si>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</si>
  <si>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</si>
  <si>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</si>
  <si>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</si>
  <si>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</si>
  <si>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</si>
  <si>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</si>
  <si>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</si>
  <si>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</si>
  <si>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</si>
  <si>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</si>
  <si>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</si>
  <si>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</si>
  <si>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</si>
  <si>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</si>
  <si>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</si>
  <si>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</si>
  <si>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</si>
  <si>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</si>
  <si>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</si>
  <si>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</si>
  <si>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</si>
  <si>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</si>
  <si>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</si>
  <si>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</si>
  <si>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</si>
  <si>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</si>
  <si>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</si>
  <si>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</si>
  <si>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</si>
  <si>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</si>
  <si>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</si>
  <si>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</si>
  <si>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</si>
  <si>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</si>
  <si>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</si>
  <si>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</si>
  <si>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</si>
  <si>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</si>
  <si>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</si>
  <si>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</si>
  <si>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</si>
  <si>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</si>
  <si>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</si>
  <si>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</si>
  <si>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</si>
  <si>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</si>
  <si>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</si>
  <si>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</si>
  <si>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</si>
  <si>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</si>
  <si>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</si>
  <si>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</si>
  <si>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</si>
  <si>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</si>
  <si>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</si>
  <si>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</si>
  <si>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</si>
  <si>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</si>
  <si>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</si>
  <si>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</si>
  <si>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</si>
  <si>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</si>
  <si>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</si>
  <si>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</si>
  <si>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</si>
  <si>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</si>
  <si>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</si>
  <si>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</si>
  <si>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</si>
  <si>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</si>
  <si>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</si>
  <si>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</si>
  <si>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</si>
  <si>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</si>
  <si>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</si>
  <si>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</si>
  <si>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</si>
  <si>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</si>
  <si>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</si>
  <si>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</si>
  <si>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</si>
  <si>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</si>
  <si>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</si>
  <si>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</si>
  <si>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</si>
  <si>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</si>
  <si>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</si>
  <si>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</si>
  <si>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</si>
  <si>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</si>
  <si>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</si>
  <si>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</si>
  <si>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</si>
  <si>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</si>
  <si>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</si>
  <si>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</si>
  <si>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</si>
  <si>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</si>
  <si>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</si>
  <si>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</si>
  <si>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</si>
  <si>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</si>
  <si>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</si>
  <si>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</si>
  <si>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</si>
  <si>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</si>
  <si>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</si>
  <si>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</si>
  <si>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</si>
  <si>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</si>
  <si>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</si>
  <si>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</si>
  <si>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</si>
  <si>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</si>
  <si>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</si>
  <si>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</si>
  <si>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</si>
  <si>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</si>
  <si>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</si>
  <si>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</si>
  <si>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</si>
  <si>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</si>
  <si>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</si>
  <si>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</si>
  <si>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</si>
  <si>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</si>
  <si>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</si>
  <si>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</si>
  <si>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</si>
  <si>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</si>
  <si>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</si>
  <si>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</si>
  <si>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</si>
  <si>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</si>
  <si>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</si>
  <si>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</si>
  <si>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</si>
  <si>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</si>
  <si>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</si>
  <si>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</si>
  <si>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</si>
  <si>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</si>
  <si>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</si>
  <si>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</si>
  <si>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</si>
  <si>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</si>
  <si>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</si>
  <si>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</si>
  <si>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</si>
  <si>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</si>
  <si>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</si>
  <si>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</si>
  <si>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</si>
  <si>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</si>
  <si>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</si>
  <si>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</si>
  <si>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</si>
  <si>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</si>
  <si>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</si>
  <si>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</si>
  <si>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</si>
  <si>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</si>
  <si>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</si>
  <si>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</si>
  <si>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</si>
  <si>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</si>
  <si>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</si>
  <si>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</si>
  <si>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</si>
  <si>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</si>
  <si>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</si>
  <si>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</si>
  <si>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</si>
  <si>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</si>
  <si>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</si>
  <si>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</si>
  <si>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</si>
  <si>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</si>
  <si>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</si>
  <si>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</si>
  <si>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</si>
  <si>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</si>
  <si>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</si>
  <si>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</si>
  <si>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</si>
  <si>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</si>
  <si>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</si>
  <si>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</si>
  <si>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</si>
  <si>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</si>
  <si>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</si>
  <si>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</si>
  <si>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</si>
  <si>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</si>
  <si>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</si>
  <si>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</si>
  <si>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</si>
  <si>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</si>
  <si>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</si>
  <si>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</si>
  <si>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</si>
  <si>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</si>
  <si>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</si>
  <si>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</si>
  <si>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</si>
  <si>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</si>
  <si>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</si>
  <si>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</si>
  <si>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</si>
  <si>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</si>
  <si>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</si>
  <si>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</si>
  <si>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</si>
  <si>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</si>
  <si>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</si>
  <si>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</si>
  <si>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</si>
  <si>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</si>
  <si>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</si>
  <si>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</si>
  <si>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</si>
  <si>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</si>
  <si>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</si>
  <si>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</si>
  <si>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</si>
  <si>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</si>
  <si>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</si>
  <si>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</si>
  <si>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</si>
  <si>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</si>
  <si>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</si>
  <si>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</si>
  <si>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</si>
  <si>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</si>
  <si>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</si>
  <si>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</si>
  <si>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</si>
  <si>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</si>
  <si>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</si>
  <si>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</si>
  <si>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</si>
  <si>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</si>
  <si>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</si>
  <si>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</si>
  <si>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</si>
  <si>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</si>
  <si>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</si>
  <si>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</si>
  <si>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</si>
  <si>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</si>
  <si>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</si>
  <si>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</si>
  <si>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</si>
  <si>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</si>
  <si>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</si>
  <si>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</si>
  <si>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</si>
  <si>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</si>
  <si>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</si>
  <si>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</si>
  <si>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</si>
  <si>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</si>
  <si>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</si>
  <si>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</si>
  <si>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</si>
  <si>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</si>
  <si>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</si>
  <si>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</si>
  <si>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</si>
  <si>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</si>
  <si>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</si>
  <si>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</si>
  <si>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</si>
  <si>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</si>
  <si>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</si>
  <si>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</si>
  <si>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</si>
  <si>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</si>
  <si>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</si>
  <si>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</si>
  <si>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</si>
  <si>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</si>
  <si>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</si>
  <si>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</si>
  <si>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</si>
  <si>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</si>
  <si>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</si>
  <si>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</si>
  <si>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</si>
  <si>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</si>
  <si>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</si>
  <si>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</si>
  <si>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</si>
  <si>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</si>
  <si>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</si>
  <si>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</si>
  <si>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</si>
  <si>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</si>
  <si>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</si>
  <si>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</si>
  <si>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</si>
  <si>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</si>
  <si>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</si>
  <si>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</si>
  <si>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</si>
  <si>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</si>
  <si>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</si>
  <si>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</si>
  <si>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</si>
  <si>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</si>
  <si>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</si>
  <si>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</si>
  <si>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</si>
  <si>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</si>
  <si>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</si>
  <si>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</si>
  <si>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</si>
  <si>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</si>
  <si>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</si>
  <si>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</si>
  <si>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</si>
  <si>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</si>
  <si>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</si>
  <si>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</si>
  <si>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</si>
  <si>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</si>
  <si>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</si>
  <si>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</si>
  <si>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</si>
  <si>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</si>
  <si>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</si>
  <si>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</si>
  <si>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</si>
  <si>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</si>
  <si>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</si>
  <si>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</si>
  <si>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</si>
  <si>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</si>
  <si>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</si>
  <si>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</si>
  <si>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</si>
  <si>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</si>
  <si>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</si>
  <si>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</si>
  <si>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</si>
  <si>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</si>
  <si>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</si>
  <si>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</si>
  <si>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</si>
  <si>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</si>
  <si>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</si>
  <si>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</si>
  <si>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</si>
  <si>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</si>
  <si>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</si>
  <si>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</si>
  <si>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</si>
  <si>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</si>
  <si>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</si>
  <si>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</si>
  <si>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</si>
  <si>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</si>
  <si>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</si>
  <si>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</si>
  <si>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</si>
  <si>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</si>
  <si>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</si>
  <si>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</si>
  <si>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</si>
  <si>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</si>
  <si>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</si>
  <si>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</si>
  <si>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</si>
  <si>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</si>
  <si>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</si>
  <si>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</si>
  <si>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</si>
  <si>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</si>
  <si>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</si>
  <si>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</si>
  <si>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</si>
  <si>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</si>
  <si>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</si>
  <si>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</si>
  <si>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</si>
  <si>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</si>
  <si>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</si>
  <si>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</si>
  <si>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</si>
  <si>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</si>
  <si>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</si>
  <si>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</si>
  <si>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</si>
  <si>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</si>
  <si>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</si>
  <si>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</si>
  <si>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</si>
  <si>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</si>
  <si>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</si>
  <si>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</si>
  <si>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</si>
  <si>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</si>
  <si>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</si>
  <si>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</si>
  <si>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</si>
  <si>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</si>
  <si>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</si>
  <si>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</si>
  <si>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</si>
  <si>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</si>
  <si>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</si>
  <si>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</si>
  <si>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</si>
  <si>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</si>
  <si>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</si>
  <si>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</si>
  <si>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</si>
  <si>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</si>
  <si>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</si>
  <si>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</si>
  <si>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</si>
  <si>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</si>
  <si>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</si>
  <si>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</si>
  <si>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</si>
  <si>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</si>
  <si>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</si>
  <si>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</si>
  <si>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</si>
  <si>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</si>
  <si>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</si>
  <si>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</si>
  <si>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</si>
  <si>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</si>
  <si>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</si>
  <si>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</si>
  <si>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</si>
  <si>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</si>
  <si>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</si>
  <si>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</si>
  <si>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</si>
  <si>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</si>
  <si>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</si>
  <si>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</si>
  <si>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</si>
  <si>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</si>
  <si>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</si>
  <si>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</si>
  <si>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</si>
  <si>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</si>
  <si>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</si>
  <si>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</si>
  <si>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</si>
  <si>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</si>
  <si>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</si>
  <si>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</si>
  <si>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</si>
  <si>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</si>
  <si>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</si>
  <si>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</si>
  <si>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</si>
  <si>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</si>
  <si>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</si>
  <si>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</si>
  <si>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</si>
  <si>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</si>
  <si>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</si>
  <si>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</si>
  <si>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</si>
  <si>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</si>
  <si>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</si>
  <si>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</si>
  <si>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</si>
  <si>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</si>
  <si>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</si>
  <si>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</si>
  <si>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</si>
  <si>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</si>
  <si>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</si>
  <si>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</si>
  <si>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</si>
  <si>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</si>
  <si>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</si>
  <si>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</si>
  <si>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</si>
  <si>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</si>
  <si>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</si>
  <si>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</si>
  <si>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</si>
  <si>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</si>
  <si>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</si>
  <si>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</si>
  <si>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</si>
  <si>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</si>
  <si>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</si>
  <si>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</si>
  <si>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</si>
  <si>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</si>
  <si>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</si>
  <si>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</si>
  <si>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</si>
  <si>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</si>
  <si>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</si>
  <si>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</si>
  <si>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</si>
  <si>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</si>
  <si>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</si>
  <si>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</si>
  <si>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</si>
  <si>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</si>
  <si>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</si>
  <si>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</si>
  <si>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</si>
  <si>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</si>
  <si>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</si>
  <si>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</si>
  <si>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</si>
  <si>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</si>
  <si>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</si>
  <si>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</si>
  <si>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</si>
  <si>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</si>
  <si>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</si>
  <si>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</si>
  <si>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</si>
  <si>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</si>
  <si>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</si>
  <si>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</si>
  <si>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</si>
  <si>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</si>
  <si>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</si>
  <si>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</si>
  <si>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</si>
  <si>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</si>
  <si>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</si>
  <si>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</si>
  <si>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</si>
  <si>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</si>
  <si>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</si>
  <si>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</si>
  <si>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</si>
  <si>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</si>
  <si>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</si>
  <si>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</si>
  <si>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</si>
  <si>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</si>
  <si>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</si>
  <si>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</si>
  <si>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</si>
  <si>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</si>
  <si>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</si>
  <si>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</si>
  <si>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</si>
  <si>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</si>
  <si>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</si>
  <si>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</si>
  <si>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</si>
  <si>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</si>
  <si>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</si>
  <si>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</si>
  <si>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</si>
  <si>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</si>
  <si>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</si>
  <si>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</si>
  <si>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</si>
  <si>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</si>
  <si>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</si>
  <si>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</si>
  <si>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</si>
  <si>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</si>
  <si>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</si>
  <si>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</si>
  <si>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</si>
  <si>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</si>
  <si>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</si>
  <si>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</si>
  <si>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</si>
  <si>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</si>
  <si>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</si>
  <si>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</si>
  <si>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</si>
  <si>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</si>
  <si>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</si>
  <si>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</si>
  <si>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</si>
  <si>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</si>
  <si>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</si>
  <si>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</si>
  <si>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</si>
  <si>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</si>
  <si>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</si>
  <si>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</si>
  <si>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</si>
  <si>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</si>
  <si>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</si>
  <si>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</si>
  <si>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</si>
  <si>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</si>
  <si>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</si>
  <si>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</si>
  <si>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</si>
  <si>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</si>
  <si>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</si>
  <si>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</si>
  <si>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</si>
  <si>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</si>
  <si>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</si>
  <si>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</si>
  <si>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</si>
  <si>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</si>
  <si>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</si>
  <si>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</si>
  <si>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</si>
  <si>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</si>
  <si>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</si>
  <si>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</si>
  <si>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</si>
  <si>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</si>
  <si>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</si>
  <si>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</si>
  <si>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</si>
  <si>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</si>
  <si>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</si>
  <si>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</si>
  <si>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</si>
  <si>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</si>
  <si>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</si>
  <si>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</si>
  <si>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</si>
  <si>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</si>
  <si>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</si>
  <si>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</si>
  <si>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</si>
  <si>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</si>
  <si>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</si>
  <si>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</si>
  <si>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</si>
  <si>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</si>
  <si>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</si>
  <si>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</si>
  <si>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</si>
  <si>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</si>
  <si>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</si>
  <si>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</si>
  <si>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</si>
  <si>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</si>
  <si>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</si>
  <si>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</si>
  <si>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</si>
  <si>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</si>
  <si>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</si>
  <si>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</si>
  <si>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</si>
  <si>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</si>
  <si>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</si>
  <si>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</si>
  <si>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</si>
  <si>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</si>
  <si>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</si>
  <si>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</si>
  <si>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</si>
  <si>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</si>
  <si>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</si>
  <si>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</si>
  <si>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</si>
  <si>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</si>
  <si>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</si>
  <si>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</si>
  <si>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</si>
  <si>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</si>
  <si>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</si>
  <si>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</si>
  <si>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</si>
  <si>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</si>
  <si>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</si>
  <si>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</si>
  <si>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</si>
  <si>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</si>
  <si>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</si>
  <si>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</si>
  <si>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</si>
  <si>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</si>
  <si>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</si>
  <si>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</si>
  <si>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</si>
  <si>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</si>
  <si>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</si>
  <si>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</si>
  <si>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</si>
  <si>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</si>
  <si>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</si>
  <si>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</si>
  <si>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</si>
  <si>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</si>
  <si>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</si>
  <si>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</si>
  <si>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</si>
  <si>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</si>
  <si>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</si>
  <si>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</si>
  <si>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</si>
  <si>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</si>
  <si>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</si>
  <si>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</si>
  <si>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</si>
  <si>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</si>
  <si>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</si>
  <si>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</si>
  <si>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</si>
  <si>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</si>
  <si>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</si>
  <si>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</si>
  <si>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</si>
  <si>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</si>
  <si>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</si>
  <si>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</si>
  <si>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</si>
  <si>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</si>
  <si>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</si>
  <si>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</si>
  <si>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</si>
  <si>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</si>
  <si>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</si>
  <si>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</si>
  <si>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</si>
  <si>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</si>
  <si>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</si>
  <si>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</si>
  <si>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</si>
  <si>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</si>
  <si>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</si>
  <si>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</si>
  <si>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</si>
  <si>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</si>
  <si>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</si>
  <si>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</si>
  <si>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</si>
  <si>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</si>
  <si>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</si>
  <si>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</si>
  <si>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</si>
  <si>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</si>
  <si>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</si>
  <si>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</si>
  <si>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</si>
  <si>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</si>
  <si>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</si>
  <si>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</si>
  <si>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</si>
  <si>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</si>
  <si>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</si>
  <si>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</si>
  <si>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</si>
  <si>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</si>
  <si>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</si>
  <si>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</si>
  <si>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</si>
  <si>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</si>
  <si>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</si>
  <si>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</si>
  <si>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</si>
  <si>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</si>
  <si>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</si>
  <si>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</si>
  <si>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</si>
  <si>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</si>
  <si>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</si>
  <si>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</si>
  <si>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</si>
  <si>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</si>
  <si>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</si>
  <si>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</si>
  <si>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</si>
  <si>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</si>
  <si>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</si>
  <si>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</si>
  <si>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</si>
  <si>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</si>
  <si>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</si>
  <si>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</si>
  <si>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</si>
  <si>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</si>
  <si>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</si>
  <si>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</si>
  <si>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</si>
  <si>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</si>
  <si>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</si>
  <si>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</si>
  <si>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</si>
  <si>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</si>
  <si>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</si>
  <si>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</si>
  <si>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</si>
  <si>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</si>
  <si>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</si>
  <si>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</si>
  <si>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</si>
  <si>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</si>
  <si>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</si>
  <si>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</si>
  <si>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</si>
  <si>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</si>
  <si>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</si>
  <si>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</si>
  <si>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</si>
  <si>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</si>
  <si>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</si>
  <si>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</si>
  <si>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</si>
  <si>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</si>
  <si>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</si>
  <si>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</si>
  <si>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</si>
  <si>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</si>
  <si>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</si>
  <si>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</si>
  <si>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</si>
  <si>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</si>
  <si>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</si>
  <si>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</si>
  <si>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</si>
  <si>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</si>
  <si>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</si>
  <si>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</si>
  <si>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</si>
  <si>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</si>
  <si>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</si>
  <si>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</si>
  <si>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</si>
  <si>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</si>
  <si>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</si>
  <si>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</si>
  <si>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</si>
  <si>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</si>
  <si>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</si>
  <si>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</si>
  <si>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</si>
  <si>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</si>
  <si>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</si>
  <si>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</si>
  <si>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</si>
  <si>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</si>
  <si>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</si>
  <si>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</si>
  <si>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</si>
  <si>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</si>
  <si>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</si>
  <si>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</si>
  <si>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</si>
  <si>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</si>
  <si>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</si>
  <si>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</si>
  <si>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</si>
  <si>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</si>
  <si>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</si>
  <si>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</si>
  <si>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</si>
  <si>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</si>
  <si>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</si>
  <si>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</si>
  <si>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</si>
  <si>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</si>
  <si>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</si>
  <si>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</si>
  <si>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</si>
  <si>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</si>
  <si>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</si>
  <si>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</si>
  <si>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</si>
  <si>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</si>
  <si>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</si>
  <si>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</si>
  <si>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</si>
  <si>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</si>
  <si>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</si>
  <si>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</si>
  <si>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</si>
  <si>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</si>
  <si>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</si>
  <si>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</si>
  <si>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</si>
  <si>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</si>
  <si>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</si>
  <si>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</si>
  <si>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</si>
  <si>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</si>
  <si>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</si>
  <si>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</si>
  <si>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</si>
  <si>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</si>
  <si>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</si>
  <si>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</si>
  <si>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</si>
  <si>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</si>
  <si>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</si>
  <si>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</si>
  <si>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</si>
  <si>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</si>
  <si>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</si>
  <si>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</si>
  <si>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</si>
  <si>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</si>
  <si>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</si>
  <si>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</si>
  <si>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</si>
  <si>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</si>
  <si>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</si>
  <si>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</si>
  <si>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</si>
  <si>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</si>
  <si>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</si>
  <si>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</si>
  <si>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</si>
  <si>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</si>
  <si>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</si>
  <si>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</si>
  <si>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</si>
  <si>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</si>
  <si>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</si>
  <si>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</si>
  <si>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</si>
  <si>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</si>
  <si>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</si>
  <si>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</si>
  <si>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</si>
  <si>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</si>
  <si>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</si>
  <si>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</si>
  <si>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</si>
  <si>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</si>
  <si>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</si>
  <si>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</si>
  <si>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</si>
  <si>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</si>
  <si>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</si>
  <si>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</si>
  <si>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</si>
  <si>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</si>
  <si>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</si>
  <si>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</si>
  <si>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</si>
  <si>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</si>
  <si>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</si>
  <si>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</si>
  <si>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</si>
  <si>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</si>
  <si>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</si>
  <si>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</si>
  <si>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</si>
  <si>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</si>
  <si>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</si>
  <si>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</si>
  <si>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</si>
  <si>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</si>
  <si>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</si>
  <si>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</si>
  <si>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</si>
  <si>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</si>
  <si>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</si>
  <si>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</si>
  <si>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</si>
  <si>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</si>
  <si>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</si>
  <si>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</si>
  <si>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</si>
  <si>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</si>
  <si>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</si>
  <si>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</si>
  <si>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</si>
  <si>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</si>
  <si>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</si>
  <si>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</si>
  <si>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</si>
  <si>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</si>
  <si>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</si>
  <si>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</si>
  <si>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</si>
  <si>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</si>
  <si>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</si>
  <si>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</si>
  <si>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</si>
  <si>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</si>
  <si>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</si>
  <si>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</si>
  <si>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</si>
  <si>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</si>
  <si>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</si>
  <si>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</si>
  <si>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</si>
  <si>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</si>
  <si>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</si>
  <si>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</si>
  <si>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</si>
  <si>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</si>
  <si>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</si>
  <si>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</si>
  <si>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</si>
  <si>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</si>
  <si>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</si>
  <si>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</si>
  <si>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</si>
  <si>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</si>
  <si>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</si>
  <si>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</si>
  <si>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</si>
  <si>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</si>
  <si>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</si>
  <si>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</si>
  <si>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</si>
  <si>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</si>
  <si>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</si>
  <si>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</si>
  <si>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</si>
  <si>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</si>
  <si>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</si>
  <si>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</si>
  <si>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</si>
  <si>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</si>
  <si>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</si>
  <si>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</si>
  <si>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</si>
  <si>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</si>
  <si>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</si>
  <si>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</si>
  <si>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</si>
  <si>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</si>
  <si>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</si>
  <si>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</si>
  <si>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</si>
  <si>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</si>
  <si>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</si>
  <si>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</si>
  <si>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</si>
  <si>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</si>
  <si>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</si>
  <si>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</si>
  <si>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</si>
  <si>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</si>
  <si>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</si>
  <si>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</si>
  <si>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</si>
  <si>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</si>
  <si>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</si>
  <si>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</si>
  <si>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</si>
  <si>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</si>
  <si>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</si>
  <si>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</si>
  <si>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</si>
  <si>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</si>
  <si>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</si>
  <si>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</si>
  <si>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</si>
  <si>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</si>
  <si>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</si>
  <si>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</si>
  <si>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</si>
  <si>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</si>
  <si>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</si>
  <si>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</si>
  <si>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</si>
  <si>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</si>
  <si>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</si>
  <si>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</si>
  <si>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</si>
  <si>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</si>
  <si>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</si>
  <si>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</si>
  <si>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</si>
  <si>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</si>
  <si>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</si>
  <si>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</si>
  <si>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</si>
  <si>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</si>
  <si>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</si>
  <si>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</si>
  <si>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</si>
  <si>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</si>
  <si>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</si>
  <si>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</si>
  <si>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</si>
  <si>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</si>
  <si>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</si>
  <si>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</si>
  <si>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</si>
  <si>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</si>
  <si>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</si>
  <si>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</si>
  <si>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</si>
  <si>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</si>
  <si>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</si>
  <si>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</si>
  <si>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</si>
  <si>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</si>
  <si>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</si>
  <si>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</si>
  <si>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</si>
  <si>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</si>
  <si>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</si>
  <si>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</si>
  <si>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</si>
  <si>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</si>
  <si>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</si>
  <si>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</si>
  <si>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</si>
  <si>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</si>
  <si>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</si>
  <si>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</si>
  <si>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</si>
  <si>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</si>
  <si>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</si>
  <si>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</si>
  <si>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</si>
  <si>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</si>
  <si>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</si>
  <si>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</si>
  <si>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</si>
  <si>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</si>
  <si>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</si>
  <si>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</si>
  <si>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</si>
  <si>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</si>
  <si>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</si>
  <si>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</si>
  <si>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</si>
  <si>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</si>
  <si>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</si>
  <si>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</si>
  <si>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</si>
  <si>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</si>
  <si>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</si>
  <si>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</si>
  <si>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</si>
  <si>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</si>
  <si>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</si>
  <si>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</si>
  <si>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</si>
  <si>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</si>
  <si>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</si>
  <si>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</si>
  <si>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</si>
  <si>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</si>
  <si>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</si>
  <si>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</si>
  <si>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</si>
  <si>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</si>
  <si>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</si>
  <si>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</si>
  <si>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</si>
  <si>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</si>
  <si>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</si>
  <si>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</si>
  <si>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</si>
  <si>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</si>
  <si>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</si>
  <si>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</si>
  <si>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</si>
  <si>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</si>
  <si>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</si>
  <si>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</si>
  <si>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</si>
  <si>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</si>
  <si>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</si>
  <si>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</si>
  <si>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</si>
  <si>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</si>
  <si>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</si>
  <si>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</si>
  <si>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</si>
  <si>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</si>
  <si>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</si>
  <si>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</si>
  <si>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</si>
  <si>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</si>
  <si>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</si>
  <si>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</si>
  <si>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</si>
  <si>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</si>
  <si>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</si>
  <si>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</si>
  <si>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</si>
  <si>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</si>
  <si>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</si>
  <si>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</si>
  <si>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</si>
  <si>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</si>
  <si>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</si>
  <si>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</si>
  <si>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</si>
  <si>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</si>
  <si>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</si>
  <si>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</si>
  <si>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</si>
  <si>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</si>
  <si>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</si>
  <si>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</si>
  <si>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</si>
  <si>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</si>
  <si>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</si>
  <si>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</si>
  <si>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</si>
  <si>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</si>
  <si>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</si>
  <si>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</si>
  <si>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</si>
  <si>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</si>
  <si>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</si>
  <si>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</si>
  <si>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</si>
  <si>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</si>
  <si>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</si>
  <si>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</si>
  <si>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</si>
  <si>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</si>
  <si>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</si>
  <si>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</si>
  <si>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</si>
  <si>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</si>
  <si>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</si>
  <si>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</si>
  <si>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</si>
  <si>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</si>
  <si>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</si>
  <si>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</si>
  <si>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</si>
  <si>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</si>
  <si>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</si>
  <si>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</si>
  <si>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</si>
  <si>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</si>
  <si>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</si>
  <si>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</si>
  <si>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</si>
  <si>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</si>
  <si>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</si>
  <si>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</si>
  <si>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</si>
  <si>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</si>
  <si>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</si>
  <si>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</si>
  <si>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</si>
  <si>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</si>
  <si>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</si>
  <si>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</si>
  <si>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</si>
  <si>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</si>
  <si>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</si>
  <si>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</si>
  <si>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</si>
  <si>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</si>
  <si>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</si>
  <si>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</si>
  <si>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</si>
  <si>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</si>
  <si>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</si>
  <si>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</si>
  <si>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</si>
  <si>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</si>
  <si>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</si>
  <si>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</si>
  <si>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</si>
  <si>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</si>
  <si>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</si>
  <si>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</si>
  <si>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</si>
  <si>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</si>
  <si>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</si>
  <si>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</si>
  <si>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</si>
  <si>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</si>
  <si>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</si>
  <si>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</si>
  <si>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</si>
  <si>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</si>
  <si>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</si>
  <si>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</si>
  <si>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</si>
  <si>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</si>
  <si>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</si>
  <si>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</si>
  <si>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</si>
  <si>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</si>
  <si>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</si>
  <si>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</si>
  <si>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</si>
  <si>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</si>
  <si>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</si>
  <si>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</si>
  <si>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</si>
  <si>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</si>
  <si>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</si>
  <si>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</si>
  <si>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</si>
  <si>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</si>
  <si>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</si>
  <si>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</si>
  <si>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</si>
  <si>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</si>
  <si>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</si>
  <si>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</si>
  <si>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</si>
  <si>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</si>
  <si>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</si>
  <si>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</si>
  <si>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</si>
  <si>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</si>
  <si>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</si>
  <si>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</si>
  <si>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</si>
  <si>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</si>
  <si>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</si>
  <si>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</si>
  <si>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</si>
  <si>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</si>
  <si>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</si>
  <si>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</si>
  <si>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</si>
  <si>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</si>
  <si>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</si>
  <si>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</si>
  <si>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</si>
  <si>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</si>
  <si>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</si>
  <si>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</si>
  <si>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</si>
  <si>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</si>
  <si>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</si>
  <si>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</si>
  <si>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</si>
  <si>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</si>
  <si>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</si>
  <si>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</si>
  <si>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</si>
  <si>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</si>
  <si>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</si>
  <si>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</si>
  <si>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</si>
  <si>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</si>
  <si>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</si>
  <si>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</si>
  <si>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</si>
  <si>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</si>
  <si>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</si>
  <si>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</si>
  <si>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</si>
  <si>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</si>
  <si>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</si>
  <si>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</si>
  <si>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</si>
  <si>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</si>
  <si>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</si>
  <si>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</si>
  <si>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</si>
  <si>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</si>
  <si>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</si>
  <si>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</si>
  <si>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</si>
  <si>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</si>
  <si>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</si>
  <si>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</si>
  <si>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</si>
  <si>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</si>
  <si>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</si>
  <si>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</si>
  <si>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</si>
  <si>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</si>
  <si>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</si>
  <si>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</si>
  <si>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</si>
  <si>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</si>
  <si>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</si>
  <si>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</si>
  <si>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</si>
  <si>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</si>
  <si>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</si>
  <si>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</si>
  <si>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</si>
  <si>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</si>
  <si>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</si>
  <si>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</si>
  <si>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</si>
  <si>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</si>
  <si>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</si>
  <si>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</si>
  <si>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</si>
  <si>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</si>
  <si>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</si>
  <si>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</si>
  <si>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</si>
  <si>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</si>
  <si>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</si>
  <si>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</si>
  <si>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</si>
  <si>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</si>
  <si>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</si>
  <si>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</si>
  <si>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</si>
  <si>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</si>
  <si>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</si>
  <si>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</si>
  <si>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</si>
  <si>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</si>
  <si>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</si>
  <si>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</si>
  <si>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</si>
  <si>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</si>
  <si>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</si>
  <si>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</si>
  <si>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</si>
  <si>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</si>
  <si>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</si>
  <si>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</si>
  <si>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</si>
  <si>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</si>
  <si>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</si>
  <si>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</si>
  <si>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</si>
  <si>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</si>
  <si>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</si>
  <si>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</si>
  <si>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</si>
  <si>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</si>
  <si>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</si>
  <si>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</si>
  <si>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</si>
  <si>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</si>
  <si>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</si>
  <si>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</si>
  <si>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</si>
  <si>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</si>
  <si>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</si>
  <si>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</si>
  <si>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</si>
  <si>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</si>
  <si>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</si>
  <si>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</si>
  <si>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</si>
  <si>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</si>
  <si>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</si>
  <si>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</si>
  <si>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</si>
  <si>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</si>
  <si>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</si>
  <si>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</si>
  <si>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</si>
  <si>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</si>
  <si>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</si>
  <si>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</si>
  <si>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</si>
  <si>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</si>
  <si>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</si>
  <si>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</si>
  <si>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</si>
  <si>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</si>
  <si>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</si>
  <si>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</si>
  <si>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</si>
  <si>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</si>
  <si>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</si>
  <si>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</si>
  <si>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</si>
  <si>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</si>
  <si>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</si>
  <si>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</si>
  <si>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</si>
  <si>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</si>
  <si>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</si>
  <si>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</si>
  <si>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</si>
  <si>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</si>
  <si>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</si>
  <si>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</si>
  <si>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</si>
  <si>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</si>
  <si>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</si>
  <si>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</si>
  <si>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</si>
  <si>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</si>
  <si>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</si>
  <si>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</si>
  <si>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</si>
  <si>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</si>
  <si>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</si>
  <si>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</si>
  <si>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</si>
  <si>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</si>
  <si>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</si>
  <si>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</si>
  <si>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</si>
  <si>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</si>
  <si>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</si>
  <si>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</si>
  <si>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</si>
  <si>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</si>
  <si>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</si>
  <si>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</si>
  <si>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</si>
  <si>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</si>
  <si>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</si>
  <si>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</si>
  <si>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</si>
  <si>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</si>
  <si>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</si>
  <si>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</si>
  <si>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</si>
  <si>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</si>
  <si>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</si>
  <si>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</si>
  <si>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</si>
  <si>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</si>
  <si>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</si>
  <si>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</si>
  <si>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</si>
  <si>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</si>
  <si>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</si>
  <si>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</si>
  <si>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</si>
  <si>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</si>
  <si>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</si>
  <si>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</si>
  <si>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</si>
  <si>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</si>
  <si>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</si>
  <si>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</si>
  <si>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</si>
  <si>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</si>
  <si>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</si>
  <si>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</si>
  <si>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</si>
  <si>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</si>
  <si>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</si>
  <si>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</si>
  <si>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</si>
  <si>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</si>
  <si>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</si>
  <si>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</si>
  <si>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</si>
  <si>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</si>
  <si>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</si>
  <si>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</si>
  <si>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</si>
  <si>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</si>
  <si>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</si>
  <si>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</si>
  <si>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</si>
  <si>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</si>
  <si>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</si>
  <si>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</si>
  <si>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</si>
  <si>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</si>
  <si>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</si>
  <si>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</si>
  <si>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</si>
  <si>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</si>
  <si>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</si>
  <si>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</si>
  <si>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</si>
  <si>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</si>
  <si>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</si>
  <si>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</si>
  <si>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</si>
  <si>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</si>
  <si>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</si>
  <si>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</si>
  <si>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</si>
  <si>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</si>
  <si>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</si>
  <si>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</si>
  <si>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</si>
  <si>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</si>
  <si>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</si>
  <si>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</si>
  <si>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</si>
  <si>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</si>
  <si>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</si>
  <si>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</si>
  <si>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</si>
  <si>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</si>
  <si>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</si>
  <si>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</si>
  <si>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</si>
  <si>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</si>
  <si>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</si>
  <si>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</si>
  <si>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</si>
  <si>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</si>
  <si>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</si>
  <si>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</si>
  <si>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</si>
  <si>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</si>
  <si>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</si>
  <si>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</si>
  <si>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</si>
  <si>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</si>
  <si>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</si>
  <si>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</si>
  <si>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</si>
  <si>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</si>
  <si>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</si>
  <si>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</si>
  <si>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</si>
  <si>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</si>
  <si>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</si>
  <si>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</si>
  <si>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</si>
  <si>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</si>
  <si>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</si>
  <si>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</si>
  <si>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</si>
  <si>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</si>
  <si>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</si>
  <si>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</si>
  <si>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</si>
  <si>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</si>
  <si>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</si>
  <si>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</si>
  <si>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</si>
  <si>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</si>
  <si>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</si>
  <si>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</si>
  <si>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</si>
  <si>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</si>
  <si>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</si>
  <si>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</si>
  <si>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</si>
  <si>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</si>
  <si>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</si>
  <si>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</si>
  <si>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</si>
  <si>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</si>
  <si>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</si>
  <si>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</si>
  <si>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</si>
  <si>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</si>
  <si>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</si>
  <si>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</si>
  <si>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</si>
  <si>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</si>
  <si>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</si>
  <si>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</si>
  <si>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</si>
  <si>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</si>
  <si>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</si>
  <si>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</si>
  <si>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</si>
  <si>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</si>
  <si>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</si>
  <si>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</si>
  <si>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</si>
  <si>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</si>
  <si>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</si>
  <si>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</si>
  <si>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</si>
  <si>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</si>
  <si>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</si>
  <si>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</si>
  <si>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</si>
  <si>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</si>
  <si>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</si>
  <si>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</si>
  <si>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</si>
  <si>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</si>
  <si>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</si>
  <si>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</si>
  <si>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</si>
  <si>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</si>
  <si>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</si>
  <si>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</si>
  <si>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</si>
  <si>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</si>
  <si>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</si>
  <si>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</si>
  <si>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</si>
  <si>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</si>
  <si>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</si>
  <si>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</si>
  <si>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</si>
  <si>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</si>
  <si>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</si>
  <si>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</si>
  <si>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</si>
  <si>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</si>
  <si>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</si>
  <si>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</si>
  <si>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</si>
  <si>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</si>
  <si>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</si>
  <si>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</si>
  <si>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</si>
  <si>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</si>
  <si>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</si>
  <si>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</si>
  <si>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</si>
  <si>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</si>
  <si>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</si>
  <si>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</si>
  <si>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</si>
  <si>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</si>
  <si>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</si>
  <si>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</si>
  <si>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</si>
  <si>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</si>
  <si>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</si>
  <si>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</si>
  <si>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</si>
  <si>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</si>
  <si>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</si>
  <si>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</si>
  <si>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</si>
  <si>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</si>
  <si>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</si>
  <si>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</si>
  <si>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</si>
  <si>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</si>
  <si>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</si>
  <si>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</si>
  <si>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</si>
  <si>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</si>
  <si>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</si>
  <si>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</si>
  <si>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</si>
  <si>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</si>
  <si>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</si>
  <si>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</si>
  <si>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</si>
  <si>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</si>
  <si>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</si>
  <si>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</si>
  <si>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</si>
  <si>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</si>
  <si>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</si>
  <si>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</si>
  <si>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</si>
  <si>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</si>
  <si>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</si>
  <si>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</si>
  <si>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</si>
  <si>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</si>
  <si>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</si>
  <si>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</si>
  <si>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</si>
  <si>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</si>
  <si>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</si>
  <si>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</si>
  <si>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</si>
  <si>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</si>
  <si>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</si>
  <si>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</si>
  <si>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</si>
  <si>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</si>
  <si>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</si>
  <si>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</si>
  <si>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</si>
  <si>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</si>
  <si>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</si>
  <si>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</si>
  <si>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</si>
  <si>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</si>
  <si>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</si>
  <si>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</si>
  <si>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</si>
  <si>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</si>
  <si>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</si>
  <si>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</si>
  <si>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</si>
  <si>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</si>
  <si>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</si>
  <si>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</si>
  <si>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</si>
  <si>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</si>
  <si>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</si>
  <si>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</si>
  <si>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</si>
  <si>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</si>
  <si>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</si>
  <si>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</si>
  <si>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</si>
  <si>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</si>
  <si>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</si>
  <si>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</si>
  <si>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</si>
  <si>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</si>
  <si>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</si>
  <si>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</si>
  <si>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</si>
  <si>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</si>
  <si>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</si>
  <si>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</si>
  <si>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</si>
  <si>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</si>
  <si>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</si>
  <si>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</si>
  <si>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</si>
  <si>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</si>
  <si>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</si>
  <si>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</si>
  <si>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</si>
  <si>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</si>
  <si>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</si>
  <si>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</si>
  <si>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</si>
  <si>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</si>
  <si>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</si>
  <si>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</si>
  <si>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</si>
  <si>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</si>
  <si>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</si>
  <si>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</si>
  <si>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</si>
  <si>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</si>
  <si>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</si>
  <si>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</si>
  <si>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</si>
  <si>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</si>
  <si>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</si>
  <si>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</si>
  <si>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</si>
  <si>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</si>
  <si>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</si>
  <si>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</si>
  <si>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</si>
  <si>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</si>
  <si>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</si>
  <si>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</si>
  <si>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</si>
  <si>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</si>
  <si>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</si>
  <si>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</si>
  <si>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</si>
  <si>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</si>
  <si>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</si>
  <si>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</si>
  <si>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</si>
  <si>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</si>
  <si>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</si>
  <si>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</si>
  <si>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</si>
  <si>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</si>
  <si>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</si>
  <si>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</si>
  <si>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</si>
  <si>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</si>
  <si>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</si>
  <si>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</si>
  <si>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</si>
  <si>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</si>
  <si>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</si>
  <si>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</si>
  <si>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</si>
  <si>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</si>
  <si>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</si>
  <si>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</si>
  <si>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</si>
  <si>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</si>
  <si>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</si>
  <si>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</si>
  <si>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</si>
  <si>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</si>
  <si>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</si>
  <si>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</si>
  <si>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</si>
  <si>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</si>
  <si>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</si>
  <si>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</si>
  <si>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</si>
  <si>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</si>
  <si>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</si>
  <si>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</si>
  <si>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</si>
  <si>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</si>
  <si>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</si>
  <si>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</si>
  <si>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</si>
  <si>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</si>
  <si>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</si>
  <si>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</si>
  <si>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</si>
  <si>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</si>
  <si>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</si>
  <si>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</si>
  <si>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</si>
  <si>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</si>
  <si>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</si>
  <si>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</si>
  <si>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</si>
  <si>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</si>
  <si>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</si>
  <si>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</si>
  <si>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</si>
  <si>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</si>
  <si>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</si>
  <si>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</si>
  <si>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</si>
  <si>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</si>
  <si>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</si>
  <si>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</si>
  <si>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</si>
  <si>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</si>
  <si>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</si>
  <si>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</si>
  <si>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</si>
  <si>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</si>
  <si>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</si>
  <si>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</si>
  <si>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</si>
  <si>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</si>
  <si>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</si>
  <si>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</si>
  <si>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</si>
  <si>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</si>
  <si>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</si>
  <si>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</si>
  <si>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</si>
  <si>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</si>
  <si>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</si>
  <si>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</si>
  <si>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</si>
  <si>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</si>
  <si>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</si>
  <si>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</si>
  <si>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</si>
  <si>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</si>
  <si>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</si>
  <si>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</si>
  <si>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</si>
  <si>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</si>
  <si>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</si>
  <si>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</si>
  <si>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</si>
  <si>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</si>
  <si>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</si>
  <si>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</si>
  <si>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</si>
  <si>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</si>
  <si>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</si>
  <si>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</si>
  <si>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</si>
  <si>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</si>
  <si>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</si>
  <si>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</si>
  <si>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</si>
  <si>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</si>
  <si>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</si>
  <si>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</si>
  <si>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</si>
  <si>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</si>
  <si>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</si>
  <si>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</si>
  <si>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</si>
  <si>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</si>
  <si>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</si>
  <si>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</si>
  <si>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</si>
  <si>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</si>
  <si>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</si>
  <si>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</si>
  <si>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</si>
  <si>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</si>
  <si>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</si>
  <si>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</si>
  <si>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</si>
  <si>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</si>
  <si>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</si>
  <si>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</si>
  <si>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</si>
  <si>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</si>
  <si>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</si>
  <si>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</si>
  <si>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</si>
  <si>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</si>
  <si>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</si>
  <si>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</si>
  <si>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</si>
  <si>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</si>
  <si>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</si>
  <si>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</si>
  <si>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</si>
  <si>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</si>
  <si>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</si>
  <si>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</si>
  <si>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</si>
  <si>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</si>
  <si>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</si>
  <si>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</si>
  <si>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</si>
  <si>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</si>
  <si>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</si>
  <si>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</si>
  <si>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</si>
  <si>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</si>
  <si>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</si>
  <si>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</si>
  <si>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</si>
  <si>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</si>
  <si>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</si>
  <si>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</si>
  <si>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</si>
  <si>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</si>
  <si>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</si>
  <si>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</si>
  <si>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</si>
  <si>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</si>
  <si>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</si>
  <si>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</si>
  <si>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</si>
  <si>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</si>
  <si>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</si>
  <si>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</si>
  <si>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</si>
  <si>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</si>
  <si>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</si>
  <si>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</si>
  <si>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</si>
  <si>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</si>
  <si>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</si>
  <si>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</si>
  <si>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</si>
  <si>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</si>
  <si>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</si>
  <si>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</si>
  <si>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</si>
  <si>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</si>
  <si>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</si>
  <si>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</si>
  <si>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</si>
  <si>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</si>
  <si>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</si>
  <si>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</si>
  <si>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</si>
  <si>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</si>
  <si>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</si>
  <si>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</si>
  <si>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</si>
  <si>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</si>
  <si>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</si>
  <si>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</si>
  <si>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</si>
  <si>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</si>
  <si>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</si>
  <si>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</si>
  <si>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</si>
  <si>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</si>
  <si>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</si>
  <si>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</si>
  <si>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</si>
  <si>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</si>
  <si>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</si>
  <si>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</si>
  <si>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</si>
  <si>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</si>
  <si>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</si>
  <si>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</si>
  <si>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</si>
  <si>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</si>
  <si>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</si>
  <si>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</si>
  <si>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</si>
  <si>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</si>
  <si>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</si>
  <si>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</si>
  <si>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</si>
  <si>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</si>
  <si>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</si>
  <si>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</si>
  <si>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</si>
  <si>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</si>
  <si>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</si>
  <si>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</si>
  <si>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</si>
  <si>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</si>
  <si>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</si>
  <si>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</si>
  <si>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</si>
  <si>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</si>
  <si>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</si>
  <si>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</si>
  <si>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</si>
  <si>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</si>
  <si>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</si>
  <si>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</si>
  <si>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</si>
  <si>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</si>
  <si>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</si>
  <si>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</si>
  <si>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</si>
  <si>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</si>
  <si>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</si>
  <si>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</si>
  <si>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</si>
  <si>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</si>
  <si>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</si>
  <si>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</si>
  <si>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</si>
  <si>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</si>
  <si>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</si>
  <si>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</si>
  <si>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</si>
  <si>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</si>
  <si>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</si>
  <si>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</si>
  <si>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</si>
  <si>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</si>
  <si>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</si>
  <si>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</si>
  <si>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</si>
  <si>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</si>
  <si>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</si>
  <si>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</si>
  <si>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</si>
  <si>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</si>
  <si>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</si>
  <si>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</si>
  <si>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</si>
  <si>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</si>
  <si>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</si>
  <si>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</si>
  <si>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</si>
  <si>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</si>
  <si>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</si>
  <si>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</si>
  <si>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</si>
  <si>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</si>
  <si>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</si>
  <si>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</si>
  <si>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</si>
  <si>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</si>
  <si>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</si>
  <si>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</si>
  <si>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</si>
  <si>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</si>
  <si>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</si>
  <si>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</si>
  <si>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</si>
  <si>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</si>
  <si>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</si>
  <si>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</si>
  <si>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</si>
  <si>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</si>
  <si>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</si>
  <si>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</si>
  <si>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</si>
  <si>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</si>
  <si>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</si>
  <si>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</si>
  <si>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</si>
  <si>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</si>
  <si>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</si>
  <si>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</si>
  <si>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</si>
  <si>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</si>
  <si>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</si>
  <si>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</si>
  <si>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</si>
  <si>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</si>
  <si>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</si>
  <si>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</si>
  <si>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</si>
  <si>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</si>
  <si>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</si>
  <si>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</si>
  <si>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</si>
  <si>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</si>
  <si>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</si>
  <si>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</si>
  <si>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</si>
  <si>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</si>
  <si>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</si>
  <si>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</si>
  <si>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</si>
  <si>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</si>
  <si>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</si>
  <si>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</si>
  <si>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</si>
  <si>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</si>
  <si>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</si>
  <si>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</si>
  <si>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</si>
  <si>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</si>
  <si>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</si>
  <si>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</si>
  <si>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</si>
  <si>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</si>
  <si>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</si>
  <si>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</si>
  <si>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</si>
  <si>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</si>
  <si>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</si>
  <si>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</si>
  <si>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</si>
  <si>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</si>
  <si>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</si>
  <si>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</si>
  <si>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</si>
  <si>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</si>
  <si>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</si>
  <si>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</si>
  <si>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</si>
  <si>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</si>
  <si>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</si>
  <si>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</si>
  <si>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</si>
  <si>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</si>
  <si>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</si>
  <si>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</si>
  <si>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</si>
  <si>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</si>
  <si>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</si>
  <si>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</si>
  <si>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</si>
  <si>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</si>
  <si>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</si>
  <si>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</si>
  <si>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</si>
  <si>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</si>
  <si>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</si>
  <si>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</si>
  <si>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</si>
  <si>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</si>
  <si>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</si>
  <si>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</si>
  <si>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</si>
  <si>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</si>
  <si>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</si>
  <si>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</si>
  <si>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</si>
  <si>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</si>
  <si>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</si>
  <si>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</si>
  <si>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</si>
  <si>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</si>
  <si>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</si>
  <si>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</si>
  <si>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</si>
  <si>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</si>
  <si>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</si>
  <si>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</si>
  <si>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</si>
  <si>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</si>
  <si>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</si>
  <si>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</si>
  <si>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</si>
  <si>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</si>
  <si>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</si>
  <si>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</si>
  <si>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</si>
  <si>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</si>
  <si>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</si>
  <si>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</si>
  <si>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</si>
  <si>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</si>
  <si>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</si>
  <si>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</si>
  <si>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</si>
  <si>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</si>
  <si>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</si>
  <si>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</si>
  <si>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</si>
  <si>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</si>
  <si>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</si>
  <si>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</si>
  <si>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</si>
  <si>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</si>
  <si>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</si>
  <si>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</si>
  <si>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</si>
  <si>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</si>
  <si>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</si>
  <si>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</si>
  <si>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</si>
  <si>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</si>
  <si>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</si>
  <si>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</si>
  <si>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</si>
  <si>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</si>
  <si>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</si>
  <si>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</si>
  <si>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</si>
  <si>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</si>
  <si>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</si>
  <si>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</si>
  <si>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</si>
  <si>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</si>
  <si>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</si>
  <si>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</si>
  <si>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</si>
  <si>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</si>
  <si>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</si>
  <si>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</si>
  <si>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</si>
  <si>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</si>
  <si>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</si>
  <si>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</si>
  <si>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</si>
  <si>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</si>
  <si>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</si>
  <si>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</si>
  <si>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</si>
  <si>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</si>
  <si>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</si>
  <si>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</si>
  <si>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</si>
  <si>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</si>
  <si>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</si>
  <si>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</si>
  <si>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</si>
  <si>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</si>
  <si>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</si>
  <si>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</si>
  <si>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</si>
  <si>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</si>
  <si>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</si>
  <si>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</si>
  <si>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</si>
  <si>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</si>
  <si>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</si>
  <si>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</si>
  <si>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</si>
  <si>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</si>
  <si>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</si>
  <si>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</si>
  <si>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</si>
  <si>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</si>
  <si>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</si>
  <si>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</si>
  <si>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</si>
  <si>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</si>
  <si>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</si>
  <si>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</si>
  <si>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</si>
  <si>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</si>
  <si>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</si>
  <si>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</si>
  <si>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</si>
  <si>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</si>
  <si>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</si>
  <si>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</si>
  <si>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</si>
  <si>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</si>
  <si>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</si>
  <si>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</si>
  <si>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</si>
  <si>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</si>
  <si>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</si>
  <si>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</si>
  <si>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</si>
  <si>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</si>
  <si>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</si>
  <si>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</si>
  <si>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</si>
  <si>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</si>
  <si>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</si>
  <si>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</si>
  <si>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</si>
  <si>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</si>
  <si>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</si>
  <si>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</si>
  <si>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</si>
  <si>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</si>
  <si>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</si>
  <si>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</si>
  <si>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</si>
  <si>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</si>
  <si>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</si>
  <si>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</si>
  <si>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</si>
  <si>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</si>
  <si>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</si>
  <si>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</si>
  <si>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</si>
  <si>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</si>
  <si>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</si>
  <si>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</si>
  <si>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</si>
  <si>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</si>
  <si>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</si>
  <si>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</si>
  <si>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</si>
  <si>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</si>
  <si>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</si>
  <si>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</si>
  <si>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</si>
  <si>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</si>
  <si>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</si>
  <si>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</si>
  <si>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</si>
  <si>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</si>
  <si>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</si>
  <si>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</si>
  <si>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</si>
  <si>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</si>
  <si>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</si>
  <si>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</si>
  <si>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</si>
  <si>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</si>
  <si>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</si>
  <si>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</si>
  <si>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</si>
  <si>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</si>
  <si>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</si>
  <si>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</si>
  <si>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</si>
  <si>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</si>
  <si>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</si>
  <si>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</si>
  <si>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</si>
  <si>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</si>
  <si>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</si>
  <si>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</si>
  <si>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</si>
  <si>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</si>
  <si>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</si>
  <si>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</si>
  <si>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</si>
  <si>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</si>
  <si>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</si>
  <si>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</si>
  <si>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</si>
  <si>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</si>
  <si>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</si>
  <si>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</si>
  <si>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</si>
  <si>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</si>
  <si>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</si>
  <si>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</si>
  <si>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</si>
  <si>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</si>
  <si>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</si>
  <si>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</si>
  <si>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</si>
  <si>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</si>
  <si>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</si>
  <si>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</si>
  <si>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</si>
  <si>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</si>
  <si>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</si>
  <si>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</si>
  <si>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</si>
  <si>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</si>
  <si>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</si>
  <si>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</si>
  <si>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</si>
  <si>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</si>
  <si>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</si>
  <si>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</si>
  <si>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</si>
  <si>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</si>
  <si>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</si>
  <si>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</si>
  <si>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</si>
  <si>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</si>
  <si>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</si>
  <si>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</si>
  <si>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</si>
  <si>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</si>
  <si>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</si>
  <si>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</si>
  <si>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</si>
  <si>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</si>
  <si>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</si>
  <si>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</si>
  <si>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</si>
  <si>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</si>
  <si>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</si>
  <si>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</si>
  <si>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</si>
  <si>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</si>
  <si>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</si>
  <si>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</si>
  <si>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</si>
  <si>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</si>
  <si>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</si>
  <si>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</si>
  <si>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</si>
  <si>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</si>
  <si>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</si>
  <si>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</si>
  <si>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</si>
  <si>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</si>
  <si>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</si>
  <si>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</si>
  <si>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</si>
  <si>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</si>
  <si>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</si>
  <si>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</si>
  <si>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</si>
  <si>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</si>
  <si>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</si>
  <si>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</si>
  <si>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</si>
  <si>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</si>
  <si>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</si>
  <si>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</si>
  <si>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</si>
  <si>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</si>
  <si>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</si>
  <si>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</si>
  <si>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</si>
  <si>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</si>
  <si>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</si>
  <si>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</si>
  <si>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</si>
  <si>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</si>
  <si>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</si>
  <si>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</si>
  <si>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</si>
  <si>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</si>
  <si>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</si>
  <si>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</si>
  <si>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</si>
  <si>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</si>
  <si>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</si>
  <si>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</si>
  <si>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</si>
  <si>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</si>
  <si>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</si>
  <si>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</si>
  <si>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</si>
  <si>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</si>
  <si>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</si>
  <si>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</si>
  <si>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</si>
  <si>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</si>
  <si>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</si>
  <si>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</si>
  <si>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</si>
  <si>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</si>
  <si>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</si>
  <si>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</si>
  <si>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</si>
  <si>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</si>
  <si>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</si>
  <si>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</si>
  <si>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</si>
  <si>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</si>
  <si>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</si>
  <si>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</si>
  <si>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</si>
  <si>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</si>
  <si>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</si>
  <si>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</si>
  <si>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</si>
  <si>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</si>
  <si>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</si>
  <si>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</si>
  <si>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</si>
  <si>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</si>
  <si>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</si>
  <si>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</si>
  <si>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</si>
  <si>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</si>
  <si>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</si>
  <si>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</si>
  <si>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</si>
  <si>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</si>
  <si>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</si>
  <si>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</si>
  <si>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</si>
  <si>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</si>
  <si>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</si>
  <si>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</si>
  <si>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</si>
  <si>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</si>
  <si>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</si>
  <si>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</si>
  <si>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</si>
  <si>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</si>
  <si>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</si>
  <si>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</si>
  <si>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</si>
  <si>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</si>
  <si>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</si>
  <si>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</si>
  <si>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</si>
  <si>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</si>
  <si>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</si>
  <si>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</si>
  <si>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</si>
  <si>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</si>
  <si>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</si>
  <si>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</si>
  <si>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</si>
  <si>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</si>
  <si>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</si>
  <si>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</si>
  <si>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</si>
  <si>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</si>
  <si>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</si>
  <si>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</si>
  <si>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</si>
  <si>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</si>
  <si>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</si>
  <si>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</si>
  <si>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</si>
  <si>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</si>
  <si>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</si>
  <si>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</si>
  <si>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</si>
  <si>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</si>
  <si>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</si>
  <si>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</si>
  <si>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</si>
  <si>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</si>
  <si>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</si>
  <si>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</si>
  <si>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</si>
  <si>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</si>
  <si>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</si>
  <si>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</si>
  <si>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</si>
  <si>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</si>
  <si>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</si>
  <si>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</si>
  <si>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</si>
  <si>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</si>
  <si>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</si>
  <si>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</si>
  <si>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</si>
  <si>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</si>
  <si>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</si>
  <si>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</si>
  <si>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</si>
  <si>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</si>
  <si>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</si>
  <si>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</si>
  <si>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</si>
  <si>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</si>
  <si>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</si>
  <si>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</si>
  <si>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</si>
  <si>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</si>
  <si>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</si>
  <si>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</si>
  <si>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</si>
  <si>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</si>
  <si>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</si>
  <si>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</si>
  <si>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</si>
  <si>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</si>
  <si>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</si>
  <si>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</si>
  <si>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</si>
  <si>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</si>
  <si>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</si>
  <si>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</si>
  <si>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</si>
  <si>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</si>
  <si>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</si>
  <si>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</si>
  <si>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</si>
  <si>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</si>
  <si>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</si>
  <si>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</si>
  <si>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</si>
  <si>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</si>
  <si>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</si>
  <si>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</si>
  <si>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</si>
  <si>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</si>
  <si>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</si>
  <si>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</si>
  <si>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</si>
  <si>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</si>
  <si>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</si>
  <si>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</si>
  <si>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</si>
  <si>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</si>
  <si>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</si>
  <si>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</si>
  <si>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</si>
  <si>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</si>
  <si>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</si>
  <si>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</si>
  <si>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</si>
  <si>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</si>
  <si>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</si>
  <si>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</si>
  <si>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</si>
  <si>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</si>
  <si>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</si>
  <si>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</si>
  <si>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</si>
  <si>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</si>
  <si>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</si>
  <si>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</si>
  <si>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</si>
  <si>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</si>
  <si>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</si>
  <si>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</si>
  <si>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</si>
  <si>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</si>
  <si>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</si>
  <si>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</si>
  <si>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</si>
  <si>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</si>
  <si>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</si>
  <si>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</si>
  <si>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</si>
  <si>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</si>
  <si>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</si>
  <si>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</si>
  <si>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</si>
  <si>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</si>
  <si>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</si>
  <si>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</si>
  <si>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</si>
  <si>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</si>
  <si>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</si>
  <si>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</si>
  <si>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</si>
  <si>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</si>
  <si>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</si>
  <si>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</si>
  <si>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</si>
  <si>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</si>
  <si>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</si>
  <si>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</si>
  <si>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</si>
  <si>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</si>
  <si>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</si>
  <si>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</si>
  <si>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</si>
  <si>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</si>
  <si>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</si>
  <si>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</si>
  <si>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</si>
  <si>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</si>
  <si>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</si>
  <si>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</si>
  <si>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</si>
  <si>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</si>
  <si>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</si>
  <si>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</si>
  <si>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</si>
  <si>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</si>
  <si>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</si>
  <si>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</si>
  <si>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</si>
  <si>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</si>
  <si>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</si>
  <si>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</si>
  <si>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</si>
  <si>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</si>
  <si>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</si>
  <si>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</si>
  <si>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</si>
  <si>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</si>
  <si>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</si>
  <si>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</si>
  <si>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</si>
  <si>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</si>
  <si>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</si>
  <si>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</si>
  <si>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</si>
  <si>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</si>
  <si>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</si>
  <si>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</si>
  <si>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</si>
  <si>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</si>
  <si>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</si>
  <si>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</si>
  <si>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</si>
  <si>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</si>
  <si>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</si>
  <si>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</si>
  <si>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</si>
  <si>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</si>
  <si>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</si>
  <si>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</si>
  <si>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</si>
  <si>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</si>
  <si>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</si>
  <si>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</si>
  <si>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</si>
  <si>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</si>
  <si>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</si>
  <si>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</si>
  <si>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</si>
  <si>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</si>
  <si>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</si>
  <si>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</si>
  <si>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</si>
  <si>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</si>
  <si>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</si>
  <si>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</si>
  <si>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</si>
  <si>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</si>
  <si>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</si>
  <si>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</si>
  <si>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</si>
  <si>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</si>
  <si>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</si>
  <si>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</si>
  <si>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</si>
  <si>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</si>
  <si>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</si>
  <si>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</si>
  <si>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</si>
  <si>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</si>
  <si>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</si>
  <si>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</si>
  <si>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</si>
  <si>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</si>
  <si>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</si>
  <si>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</si>
  <si>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</si>
  <si>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</si>
  <si>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</si>
  <si>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</si>
  <si>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</si>
  <si>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</si>
  <si>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</si>
  <si>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</si>
  <si>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</si>
  <si>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</si>
  <si>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</si>
  <si>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</si>
  <si>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</si>
  <si>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</si>
  <si>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</si>
  <si>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</si>
  <si>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</si>
  <si>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</si>
  <si>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</si>
  <si>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</si>
  <si>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</si>
  <si>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</si>
  <si>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</si>
  <si>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</si>
  <si>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</si>
  <si>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</si>
  <si>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</si>
  <si>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</si>
  <si>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</si>
  <si>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</si>
  <si>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</si>
  <si>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</si>
  <si>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</si>
  <si>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</si>
  <si>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</si>
  <si>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</si>
  <si>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</si>
  <si>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</si>
  <si>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</si>
  <si>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</si>
  <si>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</si>
  <si>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</si>
  <si>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</si>
  <si>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</si>
  <si>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</si>
  <si>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</si>
  <si>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</si>
  <si>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</si>
  <si>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</si>
  <si>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</si>
  <si>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</si>
  <si>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</si>
  <si>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</si>
  <si>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</si>
  <si>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</si>
  <si>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</si>
  <si>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</si>
  <si>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</si>
  <si>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</si>
  <si>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</si>
  <si>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</si>
  <si>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</si>
  <si>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</si>
  <si>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</si>
  <si>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</si>
  <si>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</si>
  <si>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</si>
  <si>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</si>
  <si>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</si>
  <si>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</si>
  <si>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</si>
  <si>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</si>
  <si>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</si>
  <si>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</si>
  <si>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</si>
  <si>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</si>
  <si>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</si>
  <si>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</si>
  <si>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</si>
  <si>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</si>
  <si>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</si>
  <si>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</si>
  <si>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</si>
  <si>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</si>
  <si>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</si>
  <si>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</si>
  <si>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</si>
  <si>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</si>
  <si>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</si>
  <si>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</si>
  <si>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</si>
  <si>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</si>
  <si>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</si>
  <si>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</si>
  <si>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</si>
  <si>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</si>
  <si>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</si>
  <si>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</si>
  <si>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</si>
  <si>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</si>
  <si>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</si>
  <si>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</si>
  <si>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</si>
  <si>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</si>
  <si>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</si>
  <si>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</si>
  <si>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</si>
  <si>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</si>
  <si>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</si>
  <si>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</si>
  <si>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</si>
  <si>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</si>
  <si>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</si>
  <si>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</si>
  <si>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</si>
  <si>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</si>
  <si>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</si>
  <si>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</si>
  <si>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</si>
  <si>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</si>
  <si>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</si>
  <si>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</si>
  <si>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</si>
  <si>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</si>
  <si>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</si>
  <si>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</si>
  <si>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</si>
  <si>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</si>
  <si>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</si>
  <si>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</si>
  <si>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</si>
  <si>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</si>
  <si>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</si>
  <si>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</si>
  <si>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</si>
  <si>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</si>
  <si>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</si>
  <si>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</si>
  <si>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</si>
  <si>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</si>
  <si>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</si>
  <si>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</si>
  <si>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</si>
  <si>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</si>
  <si>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</si>
  <si>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</si>
  <si>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</si>
  <si>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</si>
  <si>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</si>
  <si>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</si>
  <si>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</si>
  <si>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</si>
  <si>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</si>
  <si>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</si>
  <si>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</si>
  <si>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</si>
  <si>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</si>
  <si>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</si>
  <si>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</si>
  <si>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</si>
  <si>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</si>
  <si>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</si>
  <si>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</si>
  <si>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</si>
  <si>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</si>
  <si>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</si>
  <si>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</si>
  <si>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</si>
  <si>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</si>
  <si>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</si>
  <si>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</si>
  <si>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</si>
  <si>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</si>
  <si>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</si>
  <si>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</si>
  <si>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</si>
  <si>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</si>
  <si>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</si>
  <si>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</si>
  <si>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</si>
  <si>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</si>
  <si>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</si>
  <si>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</si>
  <si>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</si>
  <si>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</si>
  <si>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</si>
  <si>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</si>
  <si>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</si>
  <si>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</si>
  <si>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</si>
  <si>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</si>
  <si>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</si>
  <si>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</si>
  <si>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</si>
  <si>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</si>
  <si>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</si>
  <si>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</si>
  <si>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</si>
  <si>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</si>
  <si>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</si>
  <si>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</si>
  <si>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</si>
  <si>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</si>
  <si>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</si>
  <si>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</si>
  <si>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</si>
  <si>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</si>
  <si>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</si>
  <si>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</si>
  <si>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</si>
  <si>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</si>
  <si>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</si>
  <si>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</si>
  <si>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</si>
  <si>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</si>
  <si>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</si>
  <si>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</si>
  <si>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</si>
  <si>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</si>
  <si>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</si>
  <si>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</si>
  <si>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</si>
  <si>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</si>
  <si>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</si>
  <si>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</si>
  <si>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</si>
  <si>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</si>
  <si>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</si>
  <si>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</si>
  <si>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</si>
  <si>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</si>
  <si>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</si>
  <si>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</si>
  <si>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</si>
  <si>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</si>
  <si>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</si>
  <si>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</si>
  <si>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</si>
  <si>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</si>
  <si>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</si>
  <si>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</si>
  <si>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</si>
  <si>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</si>
  <si>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</si>
  <si>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</si>
  <si>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</si>
  <si>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</si>
  <si>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</si>
  <si>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</si>
  <si>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</si>
  <si>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</si>
  <si>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</si>
  <si>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</si>
  <si>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</si>
  <si>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</si>
  <si>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</si>
  <si>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</si>
  <si>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</si>
  <si>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</si>
  <si>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</si>
  <si>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</si>
  <si>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</si>
  <si>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</si>
  <si>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</si>
  <si>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</si>
  <si>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</si>
  <si>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</si>
  <si>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</si>
  <si>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</si>
  <si>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</si>
  <si>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</si>
  <si>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</si>
  <si>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</si>
  <si>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</si>
  <si>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</si>
  <si>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</si>
  <si>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</si>
  <si>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</si>
  <si>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</si>
  <si>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</si>
  <si>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</si>
  <si>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</si>
  <si>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</si>
  <si>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</si>
  <si>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</si>
  <si>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</si>
  <si>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</si>
  <si>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</si>
  <si>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</si>
  <si>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</si>
  <si>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</si>
  <si>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</si>
  <si>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</si>
  <si>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</si>
  <si>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</si>
  <si>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</si>
  <si>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</si>
  <si>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</si>
  <si>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</si>
  <si>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</si>
  <si>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</si>
  <si>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</si>
  <si>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</si>
  <si>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</si>
  <si>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</si>
  <si>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</si>
  <si>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</si>
  <si>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</si>
  <si>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</si>
  <si>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</si>
  <si>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</si>
  <si>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</si>
  <si>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</si>
  <si>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</si>
  <si>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</si>
  <si>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</si>
  <si>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</si>
  <si>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</si>
  <si>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</si>
  <si>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</si>
  <si>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</si>
  <si>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</si>
  <si>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</si>
  <si>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</si>
  <si>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</si>
  <si>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</si>
  <si>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</si>
  <si>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</si>
  <si>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</si>
  <si>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</si>
  <si>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</si>
  <si>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</si>
  <si>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</si>
  <si>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</si>
  <si>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</si>
  <si>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</si>
  <si>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</si>
  <si>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</si>
  <si>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</si>
  <si>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</si>
  <si>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</si>
  <si>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</si>
  <si>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</si>
  <si>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</si>
  <si>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</si>
  <si>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</si>
  <si>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</si>
  <si>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</si>
  <si>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</si>
  <si>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</si>
  <si>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</si>
  <si>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</si>
  <si>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</si>
  <si>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</si>
  <si>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</si>
  <si>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</si>
  <si>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</si>
  <si>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</si>
  <si>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</si>
  <si>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</si>
  <si>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</si>
  <si>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</si>
  <si>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</si>
  <si>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</si>
  <si>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</si>
  <si>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</si>
  <si>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</si>
  <si>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</si>
  <si>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</si>
  <si>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</si>
  <si>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</si>
  <si>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</si>
  <si>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</si>
  <si>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</si>
  <si>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</si>
  <si>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</si>
  <si>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</si>
  <si>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</si>
  <si>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</si>
  <si>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</si>
  <si>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</si>
  <si>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</si>
  <si>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</si>
  <si>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</si>
  <si>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</si>
  <si>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</si>
  <si>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</si>
  <si>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</si>
  <si>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</si>
  <si>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</si>
  <si>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</si>
  <si>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</si>
  <si>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</si>
  <si>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</si>
  <si>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</si>
  <si>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</si>
  <si>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</si>
  <si>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</si>
  <si>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</si>
  <si>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</si>
  <si>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</si>
  <si>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</si>
  <si>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</si>
  <si>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</si>
  <si>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</si>
  <si>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</si>
  <si>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</si>
  <si>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</si>
  <si>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</si>
  <si>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</si>
  <si>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</si>
  <si>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</si>
  <si>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</si>
  <si>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</si>
  <si>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</si>
  <si>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</si>
  <si>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</si>
  <si>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</si>
  <si>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</si>
  <si>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</si>
  <si>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</si>
  <si>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</si>
  <si>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</si>
  <si>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</si>
  <si>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</si>
  <si>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</si>
  <si>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</si>
  <si>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</si>
  <si>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</si>
  <si>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</si>
  <si>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</si>
  <si>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</si>
  <si>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</si>
  <si>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</si>
  <si>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</si>
  <si>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</si>
  <si>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</si>
  <si>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</si>
  <si>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</si>
  <si>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</si>
  <si>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</si>
  <si>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</si>
  <si>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</si>
  <si>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</si>
  <si>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</si>
  <si>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</si>
  <si>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</si>
  <si>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</si>
  <si>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</si>
  <si>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</si>
  <si>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</si>
  <si>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</si>
  <si>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</si>
  <si>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</si>
  <si>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</si>
  <si>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</si>
  <si>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</si>
  <si>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</si>
  <si>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</si>
  <si>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</si>
  <si>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</si>
  <si>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</si>
  <si>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</si>
  <si>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</si>
  <si>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</si>
  <si>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</si>
  <si>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</si>
  <si>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</si>
  <si>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</si>
  <si>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</si>
  <si>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</si>
  <si>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</si>
  <si>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</si>
  <si>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</si>
  <si>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</si>
  <si>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</si>
  <si>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</si>
  <si>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</si>
  <si>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</si>
  <si>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</si>
  <si>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</si>
  <si>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</si>
  <si>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</si>
  <si>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</si>
  <si>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</si>
  <si>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</si>
  <si>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</si>
  <si>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</si>
  <si>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</si>
  <si>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</si>
  <si>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</si>
  <si>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</si>
  <si>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</si>
  <si>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</si>
  <si>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</si>
  <si>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</si>
  <si>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</si>
  <si>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</si>
  <si>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</si>
  <si>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</si>
  <si>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</si>
  <si>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</si>
  <si>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</si>
  <si>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</si>
  <si>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</si>
  <si>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</si>
  <si>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</si>
  <si>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</si>
  <si>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</si>
  <si>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</si>
  <si>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</si>
  <si>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</si>
  <si>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</si>
  <si>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</si>
  <si>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</si>
  <si>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</si>
  <si>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</si>
  <si>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</si>
  <si>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</si>
  <si>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</si>
  <si>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</si>
  <si>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</si>
  <si>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</si>
  <si>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</si>
  <si>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</si>
  <si>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</si>
  <si>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</si>
  <si>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</si>
  <si>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</si>
  <si>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</si>
  <si>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</si>
  <si>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</si>
  <si>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</si>
  <si>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</si>
  <si>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</si>
  <si>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</si>
  <si>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</si>
  <si>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</si>
  <si>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</si>
  <si>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</si>
  <si>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</si>
  <si>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</si>
  <si>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</si>
  <si>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</si>
  <si>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</si>
  <si>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</si>
  <si>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</si>
  <si>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</si>
  <si>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</si>
  <si>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</si>
  <si>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</si>
  <si>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</si>
  <si>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</si>
  <si>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</si>
  <si>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</si>
  <si>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</si>
  <si>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</si>
  <si>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</si>
  <si>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</si>
  <si>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</si>
  <si>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</si>
  <si>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</si>
  <si>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</si>
  <si>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</si>
  <si>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</si>
  <si>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</si>
  <si>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</si>
  <si>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</si>
  <si>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</si>
  <si>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</si>
  <si>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</si>
  <si>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</si>
  <si>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</si>
  <si>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</si>
  <si>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</si>
  <si>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</si>
  <si>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</si>
  <si>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</si>
  <si>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</si>
  <si>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</si>
  <si>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</si>
  <si>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</si>
  <si>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</si>
  <si>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</si>
  <si>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</si>
  <si>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</si>
  <si>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</si>
  <si>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</si>
  <si>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</si>
  <si>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</si>
  <si>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</si>
  <si>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</si>
  <si>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</si>
  <si>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</si>
  <si>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</si>
  <si>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</si>
  <si>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</si>
  <si>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</si>
  <si>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</si>
  <si>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</si>
  <si>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</si>
  <si>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</si>
  <si>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</si>
  <si>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</si>
  <si>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</si>
  <si>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</si>
  <si>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</si>
  <si>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</si>
  <si>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</si>
  <si>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</si>
  <si>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</si>
  <si>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</si>
  <si>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</si>
  <si>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</si>
  <si>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</si>
  <si>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</si>
  <si>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</si>
  <si>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</si>
  <si>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</si>
  <si>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</si>
  <si>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</si>
  <si>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</si>
  <si>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</si>
  <si>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</si>
  <si>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</si>
  <si>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</si>
  <si>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</si>
  <si>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</si>
  <si>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</si>
  <si>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</si>
  <si>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</si>
  <si>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</si>
  <si>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</si>
  <si>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</si>
  <si>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</si>
  <si>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</si>
  <si>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</si>
  <si>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</si>
  <si>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</si>
  <si>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</si>
  <si>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</si>
  <si>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</si>
  <si>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</si>
  <si>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</si>
  <si>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</si>
  <si>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</si>
  <si>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</si>
  <si>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</si>
  <si>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</si>
  <si>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</si>
  <si>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</si>
  <si>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</si>
  <si>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</si>
  <si>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</si>
  <si>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</si>
  <si>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</si>
  <si>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</si>
  <si>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</si>
  <si>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</si>
  <si>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</si>
  <si>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</si>
  <si>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</si>
  <si>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</si>
  <si>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</si>
  <si>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</si>
  <si>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</si>
  <si>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</si>
  <si>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</si>
  <si>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</si>
  <si>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</si>
  <si>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</si>
  <si>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</si>
  <si>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</si>
  <si>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</si>
  <si>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</si>
  <si>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</si>
  <si>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</si>
  <si>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</si>
  <si>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</si>
  <si>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</si>
  <si>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</si>
  <si>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</si>
  <si>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</si>
  <si>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</si>
  <si>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</si>
  <si>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</si>
  <si>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</si>
  <si>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</si>
  <si>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</si>
  <si>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</si>
  <si>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</si>
  <si>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</si>
  <si>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</si>
  <si>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</si>
  <si>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</si>
  <si>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</si>
  <si>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</si>
  <si>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</si>
  <si>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</si>
  <si>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</si>
  <si>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</si>
  <si>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</si>
  <si>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</si>
  <si>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</si>
  <si>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</si>
  <si>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</si>
  <si>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</si>
  <si>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</si>
  <si>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</si>
  <si>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</si>
  <si>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</si>
  <si>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</si>
  <si>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</si>
  <si>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</si>
  <si>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</si>
  <si>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</si>
  <si>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</si>
  <si>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</si>
  <si>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</si>
  <si>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</si>
  <si>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</si>
  <si>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</si>
  <si>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</si>
  <si>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</si>
  <si>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</si>
  <si>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</si>
  <si>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</si>
  <si>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</si>
  <si>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</si>
  <si>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</si>
  <si>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</si>
  <si>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</si>
  <si>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</si>
  <si>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</si>
  <si>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</si>
  <si>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</si>
  <si>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</si>
  <si>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</si>
  <si>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</si>
  <si>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</si>
  <si>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</si>
  <si>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</si>
  <si>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</si>
  <si>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</si>
  <si>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</si>
  <si>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</si>
  <si>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</si>
  <si>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</si>
  <si>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</si>
  <si>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</si>
  <si>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</si>
  <si>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</si>
  <si>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</si>
  <si>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</si>
  <si>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</si>
  <si>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</si>
  <si>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</si>
  <si>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</si>
  <si>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</si>
  <si>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</si>
  <si>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</si>
  <si>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</si>
  <si>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</si>
  <si>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</si>
  <si>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</si>
  <si>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</si>
  <si>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</si>
  <si>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</si>
  <si>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</si>
  <si>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</si>
  <si>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</si>
  <si>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</si>
  <si>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</si>
  <si>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</si>
  <si>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</si>
  <si>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</si>
  <si>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</si>
  <si>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</si>
  <si>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</si>
  <si>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</si>
  <si>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</si>
  <si>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</si>
  <si>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</si>
  <si>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</si>
  <si>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</si>
  <si>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</si>
  <si>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</si>
  <si>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</si>
  <si>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</si>
  <si>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</si>
  <si>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</si>
  <si>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</si>
  <si>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</si>
  <si>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</si>
  <si>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</si>
  <si>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</si>
  <si>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</si>
  <si>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</si>
  <si>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</si>
  <si>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</si>
  <si>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</si>
  <si>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</si>
  <si>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</si>
  <si>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</si>
  <si>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</si>
  <si>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</si>
  <si>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</si>
  <si>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</si>
  <si>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</si>
  <si>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</si>
  <si>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</si>
  <si>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</si>
  <si>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</si>
  <si>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</si>
  <si>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</si>
  <si>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</si>
  <si>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</si>
  <si>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</si>
  <si>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</si>
  <si>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</si>
  <si>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</si>
  <si>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</si>
  <si>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</si>
  <si>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</si>
  <si>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</si>
  <si>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</si>
  <si>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</si>
  <si>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</si>
  <si>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</si>
  <si>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</si>
  <si>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</si>
  <si>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</si>
  <si>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</si>
  <si>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</si>
  <si>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</si>
  <si>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</si>
  <si>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</si>
  <si>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</si>
  <si>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</si>
  <si>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</si>
  <si>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</si>
  <si>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</si>
  <si>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</si>
  <si>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</si>
  <si>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</si>
  <si>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</si>
  <si>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</si>
  <si>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</si>
  <si>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</si>
  <si>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</si>
  <si>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</si>
  <si>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</si>
  <si>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</si>
  <si>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</si>
  <si>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</si>
  <si>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</si>
  <si>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</si>
  <si>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</si>
  <si>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</si>
  <si>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</si>
  <si>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</si>
  <si>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</si>
  <si>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</si>
  <si>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</si>
  <si>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</si>
  <si>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</si>
  <si>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</si>
  <si>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</si>
  <si>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</si>
  <si>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</si>
  <si>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</si>
  <si>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</si>
  <si>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</si>
  <si>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</si>
  <si>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</si>
  <si>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</si>
  <si>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</si>
  <si>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</si>
  <si>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</si>
  <si>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</si>
  <si>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</si>
  <si>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</si>
  <si>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</si>
  <si>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</si>
  <si>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</si>
  <si>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</si>
  <si>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</si>
  <si>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</si>
  <si>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</si>
  <si>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</si>
  <si>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</si>
  <si>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</si>
  <si>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</si>
  <si>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</si>
  <si>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</si>
  <si>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</si>
  <si>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</si>
  <si>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</si>
  <si>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</si>
  <si>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</si>
  <si>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</si>
  <si>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</si>
  <si>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</si>
  <si>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</si>
  <si>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</si>
  <si>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</si>
  <si>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</si>
  <si>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</si>
  <si>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</si>
  <si>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</si>
  <si>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</si>
  <si>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</si>
  <si>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</si>
  <si>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</si>
  <si>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</si>
  <si>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</si>
  <si>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</si>
  <si>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</si>
  <si>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</si>
  <si>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</si>
  <si>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</si>
  <si>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</si>
  <si>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</si>
  <si>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</si>
  <si>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</si>
  <si>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</si>
  <si>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</si>
  <si>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</si>
  <si>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</si>
  <si>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</si>
  <si>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</si>
  <si>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</si>
  <si>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</si>
  <si>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</si>
  <si>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</si>
  <si>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</si>
  <si>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</si>
  <si>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</si>
  <si>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</si>
  <si>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</si>
  <si>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</si>
  <si>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</si>
  <si>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</si>
  <si>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</si>
  <si>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</si>
  <si>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</si>
  <si>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</si>
  <si>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</si>
  <si>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</si>
  <si>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</si>
  <si>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</si>
  <si>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</si>
  <si>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</si>
  <si>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</si>
  <si>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</si>
  <si>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</si>
  <si>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</si>
  <si>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</si>
  <si>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</si>
  <si>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</si>
  <si>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</si>
  <si>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</si>
  <si>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</si>
  <si>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</si>
  <si>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</si>
  <si>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</si>
  <si>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</si>
  <si>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</si>
  <si>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</si>
  <si>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</si>
  <si>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</si>
  <si>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</si>
  <si>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</si>
  <si>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</si>
  <si>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</si>
  <si>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</si>
  <si>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</si>
  <si>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</si>
  <si>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</si>
  <si>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</si>
  <si>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</si>
  <si>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</si>
  <si>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</si>
  <si>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</si>
  <si>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</si>
  <si>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</si>
  <si>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</si>
  <si>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</si>
  <si>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</si>
  <si>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</si>
  <si>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</si>
  <si>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</si>
  <si>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</si>
  <si>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</si>
  <si>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</si>
  <si>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</si>
  <si>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</si>
  <si>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</si>
  <si>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</si>
  <si>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</si>
  <si>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</si>
  <si>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</si>
  <si>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</si>
  <si>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</si>
  <si>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</si>
  <si>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</si>
  <si>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</si>
  <si>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</si>
  <si>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</si>
  <si>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</si>
  <si>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</si>
  <si>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</si>
  <si>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</si>
  <si>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</si>
  <si>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</si>
  <si>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</si>
  <si>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</si>
  <si>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</si>
  <si>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</si>
  <si>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</si>
  <si>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</si>
  <si>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</si>
  <si>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</si>
  <si>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</si>
  <si>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</si>
  <si>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</si>
  <si>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</si>
  <si>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</si>
  <si>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</si>
  <si>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</si>
  <si>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</si>
  <si>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</si>
  <si>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</si>
  <si>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</si>
  <si>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</si>
  <si>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</si>
  <si>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</si>
  <si>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</si>
  <si>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</si>
  <si>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</si>
  <si>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</si>
  <si>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</si>
  <si>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</si>
  <si>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</si>
  <si>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</si>
  <si>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</si>
  <si>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</si>
  <si>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</si>
  <si>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</si>
  <si>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</si>
  <si>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</si>
  <si>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</si>
  <si>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</si>
  <si>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</si>
  <si>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</si>
  <si>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</si>
  <si>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</si>
  <si>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</si>
  <si>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</si>
  <si>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</si>
  <si>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</si>
  <si>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</si>
  <si>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</si>
  <si>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</si>
  <si>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</si>
  <si>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</si>
  <si>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</si>
  <si>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</si>
  <si>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</si>
  <si>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</si>
  <si>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</si>
  <si>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</si>
  <si>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</si>
  <si>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</si>
  <si>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</si>
  <si>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</si>
  <si>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</si>
  <si>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</si>
  <si>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</si>
  <si>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</si>
  <si>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</si>
  <si>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</si>
  <si>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</si>
  <si>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</si>
  <si>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</si>
  <si>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</si>
  <si>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</si>
  <si>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</si>
  <si>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</si>
  <si>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</si>
  <si>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</si>
  <si>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</si>
  <si>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</si>
  <si>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</si>
  <si>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</si>
  <si>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</si>
  <si>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</si>
  <si>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</si>
  <si>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</si>
  <si>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</si>
  <si>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</si>
  <si>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</si>
  <si>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</si>
  <si>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</si>
  <si>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</si>
  <si>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</si>
  <si>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</si>
  <si>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</si>
  <si>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</si>
  <si>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</si>
  <si>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</si>
  <si>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</si>
  <si>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</si>
  <si>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</si>
  <si>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</si>
  <si>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</si>
  <si>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</si>
  <si>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</si>
  <si>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</si>
  <si>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</si>
  <si>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</si>
  <si>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</si>
  <si>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</si>
  <si>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</si>
  <si>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</si>
  <si>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</si>
  <si>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</si>
  <si>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</si>
  <si>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</si>
  <si>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</si>
  <si>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</si>
  <si>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</si>
  <si>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</si>
  <si>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</si>
  <si>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</si>
  <si>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</si>
  <si>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</si>
  <si>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</si>
  <si>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</si>
  <si>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</si>
  <si>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</si>
  <si>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</si>
  <si>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</si>
  <si>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</si>
  <si>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</si>
  <si>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</si>
  <si>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</si>
  <si>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</si>
  <si>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</si>
  <si>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</si>
  <si>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</si>
  <si>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</si>
  <si>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</si>
  <si>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</si>
  <si>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</si>
  <si>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</si>
  <si>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</si>
  <si>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</si>
  <si>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</si>
  <si>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</si>
  <si>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</si>
  <si>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</si>
  <si>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</si>
  <si>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</si>
  <si>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</si>
  <si>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</si>
  <si>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</si>
  <si>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</si>
  <si>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</si>
  <si>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</si>
  <si>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</si>
  <si>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</si>
  <si>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</si>
  <si>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</si>
  <si>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</si>
  <si>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</si>
  <si>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</si>
  <si>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</si>
  <si>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</si>
  <si>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</si>
  <si>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</si>
  <si>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</si>
  <si>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</si>
  <si>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</si>
  <si>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</si>
  <si>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</si>
  <si>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</si>
  <si>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</si>
  <si>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</si>
  <si>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</si>
  <si>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</si>
  <si>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</si>
  <si>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</si>
  <si>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</si>
  <si>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</si>
  <si>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</si>
  <si>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</si>
  <si>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</si>
  <si>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</si>
  <si>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</si>
  <si>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</si>
  <si>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</si>
  <si>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</si>
  <si>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</si>
  <si>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</si>
  <si>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</si>
  <si>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</si>
  <si>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</si>
  <si>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</si>
  <si>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</si>
  <si>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</si>
  <si>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</si>
  <si>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</si>
  <si>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</si>
  <si>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</si>
  <si>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</si>
  <si>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</si>
  <si>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</si>
  <si>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</si>
  <si>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</si>
  <si>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</si>
  <si>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</si>
  <si>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</si>
  <si>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</si>
  <si>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</si>
  <si>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</si>
  <si>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</si>
  <si>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</si>
  <si>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</si>
  <si>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</si>
  <si>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</si>
  <si>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</si>
  <si>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</si>
  <si>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</si>
  <si>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</si>
  <si>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</si>
  <si>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</si>
  <si>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</si>
  <si>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</si>
  <si>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</si>
  <si>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</si>
  <si>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</si>
  <si>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</si>
  <si>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</si>
  <si>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</si>
  <si>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</si>
  <si>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</si>
  <si>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</si>
  <si>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</si>
  <si>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</si>
  <si>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</si>
  <si>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</si>
  <si>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</si>
  <si>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</si>
  <si>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</si>
  <si>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</si>
  <si>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</si>
  <si>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</si>
  <si>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</si>
  <si>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</si>
  <si>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</si>
  <si>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</si>
  <si>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</si>
  <si>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</si>
  <si>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</si>
  <si>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</si>
  <si>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</si>
  <si>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</si>
  <si>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</si>
  <si>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</si>
  <si>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</si>
  <si>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</si>
  <si>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</si>
  <si>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</si>
  <si>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</si>
  <si>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</si>
  <si>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</si>
  <si>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</si>
  <si>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</si>
  <si>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</si>
  <si>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</si>
  <si>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</si>
  <si>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</si>
  <si>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</si>
  <si>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</si>
  <si>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</si>
  <si>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</si>
  <si>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</si>
  <si>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</si>
  <si>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</si>
  <si>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</si>
  <si>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</si>
  <si>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</si>
  <si>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</si>
  <si>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</si>
  <si>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</si>
  <si>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</si>
  <si>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</si>
  <si>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</si>
  <si>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</si>
  <si>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</si>
  <si>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</si>
  <si>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</si>
  <si>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</si>
  <si>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</si>
  <si>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</si>
  <si>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</si>
  <si>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</si>
  <si>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</si>
  <si>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</si>
  <si>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</si>
  <si>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</si>
  <si>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</si>
  <si>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</si>
  <si>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</si>
  <si>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</si>
  <si>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</si>
  <si>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</si>
  <si>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</si>
  <si>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</si>
  <si>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</si>
  <si>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</si>
  <si>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</si>
  <si>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</si>
  <si>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</si>
  <si>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</si>
  <si>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</si>
  <si>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</si>
  <si>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</si>
  <si>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</si>
  <si>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</si>
  <si>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</si>
  <si>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</si>
  <si>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</si>
  <si>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</si>
  <si>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</si>
  <si>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</si>
  <si>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</si>
  <si>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</si>
  <si>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</si>
  <si>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</si>
  <si>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</si>
  <si>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</si>
  <si>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</si>
  <si>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</si>
  <si>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</si>
  <si>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</si>
  <si>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</si>
  <si>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</si>
  <si>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</si>
  <si>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</si>
  <si>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</si>
  <si>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</si>
  <si>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</si>
  <si>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</si>
  <si>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</si>
  <si>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</si>
  <si>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</si>
  <si>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</si>
  <si>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</si>
  <si>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</si>
  <si>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</si>
  <si>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</si>
  <si>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</si>
  <si>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</si>
  <si>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</si>
  <si>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</si>
  <si>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</si>
  <si>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</si>
  <si>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</si>
  <si>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</si>
  <si>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</si>
  <si>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</si>
  <si>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</si>
  <si>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</si>
  <si>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</si>
  <si>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</si>
  <si>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</si>
  <si>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</si>
  <si>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</si>
  <si>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</si>
  <si>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</si>
  <si>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</si>
  <si>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</si>
  <si>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</si>
  <si>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</si>
  <si>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</si>
  <si>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</si>
  <si>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</si>
  <si>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</si>
  <si>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</si>
  <si>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</si>
  <si>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</si>
  <si>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</si>
  <si>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</si>
  <si>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</si>
  <si>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</si>
  <si>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</si>
  <si>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</si>
  <si>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</si>
  <si>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</si>
  <si>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</si>
  <si>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</si>
  <si>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</si>
  <si>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</si>
  <si>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</si>
  <si>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</si>
  <si>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</si>
  <si>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</si>
  <si>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</si>
  <si>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</si>
  <si>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</si>
  <si>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</si>
  <si>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</si>
  <si>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</si>
  <si>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</si>
  <si>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</si>
  <si>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</si>
  <si>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</si>
  <si>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</si>
  <si>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</si>
  <si>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</si>
  <si>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</si>
  <si>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</si>
  <si>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</si>
  <si>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</si>
  <si>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</si>
  <si>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</si>
  <si>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</si>
  <si>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</si>
  <si>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</si>
  <si>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</si>
  <si>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</si>
  <si>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</si>
  <si>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</si>
  <si>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</si>
  <si>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</si>
  <si>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</si>
  <si>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</si>
  <si>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</si>
  <si>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</si>
  <si>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</si>
  <si>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</si>
  <si>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</si>
  <si>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</si>
  <si>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</si>
  <si>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</si>
  <si>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</si>
  <si>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</si>
  <si>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</si>
  <si>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</si>
  <si>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</si>
  <si>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</si>
  <si>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</si>
  <si>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</si>
  <si>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</si>
  <si>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</si>
  <si>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</si>
  <si>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</si>
  <si>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</si>
  <si>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</si>
  <si>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</si>
  <si>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</si>
  <si>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</si>
  <si>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</si>
  <si>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</si>
  <si>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</si>
  <si>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</si>
  <si>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</si>
  <si>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</si>
  <si>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</si>
  <si>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</si>
  <si>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</si>
  <si>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</si>
  <si>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</si>
  <si>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</si>
  <si>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</si>
  <si>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</si>
  <si>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</si>
  <si>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</si>
  <si>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</si>
  <si>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</si>
  <si>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</si>
  <si>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</si>
  <si>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</si>
  <si>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</si>
  <si>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</si>
  <si>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</si>
  <si>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</si>
  <si>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</si>
  <si>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</si>
  <si>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</si>
  <si>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</si>
  <si>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</si>
  <si>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</si>
  <si>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</si>
  <si>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</si>
  <si>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</si>
  <si>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</si>
  <si>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</si>
  <si>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</si>
  <si>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</si>
  <si>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</si>
  <si>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</si>
  <si>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</si>
  <si>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</si>
  <si>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</si>
  <si>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</si>
  <si>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</si>
  <si>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</si>
  <si>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</si>
  <si>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</si>
  <si>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</si>
  <si>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</si>
  <si>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</si>
  <si>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</si>
  <si>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</si>
  <si>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</si>
  <si>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</si>
  <si>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</si>
  <si>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</si>
  <si>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</si>
  <si>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</si>
  <si>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</si>
  <si>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</si>
  <si>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</si>
  <si>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</si>
  <si>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</si>
  <si>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</si>
  <si>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</si>
  <si>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</si>
  <si>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</si>
  <si>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</si>
  <si>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</si>
  <si>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</si>
  <si>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</si>
  <si>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</si>
  <si>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</si>
  <si>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</si>
  <si>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</si>
  <si>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</si>
  <si>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</si>
  <si>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</si>
  <si>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</si>
  <si>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</si>
  <si>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</si>
  <si>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</si>
  <si>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</si>
  <si>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</si>
  <si>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</si>
  <si>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</si>
  <si>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</si>
  <si>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</si>
  <si>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</si>
  <si>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</si>
  <si>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</si>
  <si>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</si>
  <si>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</si>
  <si>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</si>
  <si>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</si>
  <si>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</si>
  <si>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</si>
  <si>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</si>
  <si>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</si>
  <si>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</si>
  <si>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</si>
  <si>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</si>
  <si>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</si>
  <si>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</si>
  <si>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</si>
  <si>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</si>
  <si>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</si>
  <si>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</si>
  <si>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</si>
  <si>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</si>
  <si>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</si>
  <si>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</si>
  <si>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</si>
  <si>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</si>
  <si>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</si>
  <si>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</si>
  <si>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</si>
  <si>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</si>
  <si>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</si>
  <si>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</si>
  <si>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</si>
  <si>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</si>
  <si>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</si>
  <si>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</si>
  <si>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</si>
  <si>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</si>
  <si>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</si>
  <si>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</si>
  <si>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</si>
  <si>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</si>
  <si>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</si>
  <si>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</si>
  <si>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</si>
  <si>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</si>
  <si>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</si>
  <si>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</si>
  <si>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</si>
  <si>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</si>
  <si>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</si>
  <si>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</si>
  <si>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</si>
  <si>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</si>
  <si>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</si>
  <si>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</si>
  <si>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</si>
  <si>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</si>
  <si>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</si>
  <si>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</si>
  <si>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</si>
  <si>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</si>
  <si>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</si>
  <si>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</si>
  <si>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</si>
  <si>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</si>
  <si>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</si>
  <si>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</si>
  <si>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</si>
  <si>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</si>
  <si>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</si>
  <si>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</si>
  <si>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</si>
  <si>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</si>
  <si>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</si>
  <si>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</si>
  <si>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</si>
  <si>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</si>
  <si>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</si>
  <si>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</si>
  <si>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</si>
  <si>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</si>
  <si>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</si>
  <si>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</si>
  <si>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</si>
  <si>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</si>
  <si>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</si>
  <si>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</si>
  <si>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</si>
  <si>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</si>
  <si>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</si>
  <si>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</si>
  <si>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</si>
  <si>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</si>
  <si>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</si>
  <si>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</si>
  <si>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</si>
  <si>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</si>
  <si>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</si>
  <si>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</si>
  <si>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</si>
  <si>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</si>
  <si>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</si>
  <si>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</si>
  <si>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</si>
  <si>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</si>
  <si>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</si>
  <si>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</si>
  <si>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</si>
  <si>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</si>
  <si>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</si>
  <si>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</si>
  <si>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</si>
  <si>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</si>
  <si>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</si>
  <si>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</si>
  <si>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</si>
  <si>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</si>
  <si>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</si>
  <si>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</si>
  <si>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</si>
  <si>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</si>
  <si>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</si>
  <si>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</si>
  <si>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</si>
  <si>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</si>
  <si>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</si>
  <si>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</si>
  <si>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</si>
  <si>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</si>
  <si>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</si>
  <si>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</si>
  <si>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</si>
  <si>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</si>
  <si>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</si>
  <si>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</si>
  <si>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</si>
  <si>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</si>
  <si>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</si>
  <si>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</si>
  <si>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</si>
  <si>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</si>
  <si>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</si>
  <si>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</si>
  <si>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</si>
  <si>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</si>
  <si>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</si>
  <si>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</si>
  <si>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</si>
  <si>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</si>
  <si>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</si>
  <si>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</si>
  <si>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</si>
  <si>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</si>
  <si>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</si>
  <si>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</si>
  <si>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</si>
  <si>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</si>
  <si>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</si>
  <si>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</si>
  <si>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</si>
  <si>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</si>
  <si>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</si>
  <si>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</si>
  <si>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</si>
  <si>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</si>
  <si>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</si>
  <si>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</si>
  <si>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</si>
  <si>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</si>
  <si>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</si>
  <si>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</si>
  <si>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</si>
  <si>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</si>
  <si>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</si>
  <si>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</si>
  <si>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</si>
  <si>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</si>
  <si>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</si>
  <si>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</si>
  <si>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</si>
  <si>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</si>
  <si>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</si>
  <si>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</si>
  <si>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</si>
  <si>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</si>
  <si>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</si>
  <si>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</si>
  <si>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</si>
  <si>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</si>
  <si>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</si>
  <si>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</si>
  <si>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</si>
  <si>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</si>
  <si>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</si>
  <si>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</si>
  <si>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</si>
  <si>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</si>
  <si>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</si>
  <si>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</si>
  <si>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</si>
  <si>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</si>
  <si>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</si>
  <si>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</si>
  <si>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</si>
  <si>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</si>
  <si>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</si>
  <si>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</si>
  <si>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</si>
  <si>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</si>
  <si>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</si>
  <si>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</si>
  <si>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</si>
  <si>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</si>
  <si>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</si>
  <si>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</si>
  <si>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</si>
  <si>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</si>
  <si>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</si>
  <si>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</si>
  <si>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</si>
  <si>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</si>
  <si>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</si>
  <si>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</si>
  <si>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</si>
  <si>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</si>
  <si>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</si>
  <si>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</si>
  <si>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</si>
  <si>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</si>
  <si>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</si>
  <si>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</si>
  <si>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</si>
  <si>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</si>
  <si>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</si>
  <si>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</si>
  <si>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</si>
  <si>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</si>
  <si>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</si>
  <si>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</si>
  <si>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</si>
  <si>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</si>
  <si>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</si>
  <si>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</si>
  <si>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</si>
  <si>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</si>
  <si>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</si>
  <si>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</si>
  <si>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</si>
  <si>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</si>
  <si>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</si>
  <si>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</si>
  <si>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</si>
  <si>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</si>
  <si>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</si>
  <si>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</si>
  <si>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</si>
  <si>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</si>
  <si>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</si>
  <si>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</si>
  <si>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</si>
  <si>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</si>
  <si>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</si>
  <si>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</si>
  <si>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</si>
  <si>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</si>
  <si>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</si>
  <si>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</si>
  <si>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</si>
  <si>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</si>
  <si>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</si>
  <si>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</si>
  <si>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</si>
  <si>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</si>
  <si>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</si>
  <si>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</si>
  <si>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</si>
  <si>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</si>
  <si>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</si>
  <si>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</si>
  <si>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</si>
  <si>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</si>
  <si>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</si>
  <si>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</si>
  <si>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</si>
  <si>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</si>
  <si>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</si>
  <si>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</si>
  <si>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</si>
  <si>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</si>
  <si>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</si>
  <si>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</si>
  <si>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</si>
  <si>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</si>
  <si>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</si>
  <si>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</si>
  <si>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</si>
  <si>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</si>
  <si>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</si>
  <si>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</si>
  <si>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</si>
  <si>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</si>
  <si>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</si>
  <si>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</si>
  <si>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</si>
  <si>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</si>
  <si>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</si>
  <si>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</si>
  <si>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</si>
  <si>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</si>
  <si>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</si>
  <si>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</si>
  <si>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</si>
  <si>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</si>
  <si>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</si>
  <si>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</si>
  <si>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</si>
  <si>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</si>
  <si>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</si>
  <si>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</si>
  <si>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</si>
  <si>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</si>
  <si>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</si>
  <si>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</si>
  <si>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</si>
  <si>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</si>
  <si>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</si>
  <si>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</si>
  <si>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</si>
  <si>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</si>
  <si>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</si>
  <si>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</si>
  <si>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</si>
  <si>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</si>
  <si>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</si>
  <si>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</si>
  <si>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</si>
  <si>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</si>
  <si>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</si>
  <si>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</si>
  <si>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</si>
  <si>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</si>
  <si>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</si>
  <si>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</si>
  <si>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</si>
  <si>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</si>
  <si>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</si>
  <si>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</si>
  <si>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</si>
  <si>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</si>
  <si>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</si>
  <si>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</si>
  <si>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</si>
  <si>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</si>
  <si>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</si>
  <si>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</si>
  <si>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</si>
  <si>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</si>
  <si>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</si>
  <si>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</si>
  <si>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</si>
  <si>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</si>
  <si>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</si>
  <si>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</si>
  <si>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</si>
  <si>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</si>
  <si>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</si>
  <si>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</si>
  <si>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</si>
  <si>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</si>
  <si>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</si>
  <si>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</si>
  <si>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</si>
  <si>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</si>
  <si>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</si>
  <si>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</si>
  <si>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</si>
  <si>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</si>
  <si>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</si>
  <si>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</si>
  <si>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</si>
  <si>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</si>
  <si>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</si>
  <si>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</si>
  <si>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</si>
  <si>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</si>
  <si>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</si>
  <si>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</si>
  <si>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</si>
  <si>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</si>
  <si>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</si>
  <si>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</si>
  <si>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</si>
  <si>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</si>
  <si>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</si>
  <si>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</si>
  <si>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</si>
  <si>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</si>
  <si>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</si>
  <si>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</si>
  <si>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</si>
  <si>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</si>
  <si>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</si>
  <si>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</si>
  <si>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</si>
  <si>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</si>
  <si>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</si>
  <si>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</si>
  <si>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</si>
  <si>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</si>
  <si>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</si>
  <si>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</si>
  <si>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</si>
  <si>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</si>
  <si>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</si>
  <si>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</si>
  <si>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</si>
  <si>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</si>
  <si>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</si>
  <si>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</si>
  <si>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</si>
  <si>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</si>
  <si>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</si>
  <si>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</si>
  <si>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</si>
  <si>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</si>
  <si>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</si>
  <si>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</si>
  <si>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</si>
  <si>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</si>
  <si>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</si>
  <si>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</si>
  <si>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</si>
  <si>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</si>
  <si>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</si>
  <si>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</si>
  <si>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</si>
  <si>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</si>
  <si>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</si>
  <si>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</si>
  <si>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</si>
  <si>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</si>
  <si>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</si>
  <si>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</si>
  <si>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</si>
  <si>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</si>
  <si>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</si>
  <si>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</si>
  <si>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</si>
  <si>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</si>
  <si>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</si>
  <si>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</si>
  <si>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</si>
  <si>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</si>
  <si>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</si>
  <si>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</si>
  <si>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</si>
  <si>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</si>
  <si>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</si>
  <si>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</si>
  <si>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</si>
  <si>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</si>
  <si>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</si>
  <si>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</si>
  <si>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</si>
  <si>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</si>
  <si>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</si>
  <si>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</si>
  <si>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</si>
  <si>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</si>
  <si>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</si>
  <si>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</si>
  <si>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</si>
  <si>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</si>
  <si>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</si>
  <si>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</si>
  <si>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</si>
  <si>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</si>
  <si>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</si>
  <si>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</si>
  <si>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</si>
  <si>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</si>
  <si>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</si>
  <si>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</si>
  <si>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</si>
  <si>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</si>
  <si>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</si>
  <si>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</si>
  <si>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</si>
  <si>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</si>
  <si>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</si>
  <si>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</si>
  <si>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</si>
  <si>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</si>
  <si>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</si>
  <si>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</si>
  <si>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</si>
  <si>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</si>
  <si>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</si>
  <si>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</si>
  <si>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</si>
  <si>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</si>
  <si>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</si>
  <si>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</si>
  <si>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</si>
  <si>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</si>
  <si>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</si>
  <si>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</si>
  <si>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</si>
  <si>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</si>
  <si>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</si>
  <si>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</si>
  <si>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</si>
  <si>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</si>
  <si>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</si>
  <si>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</si>
  <si>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</si>
  <si>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</si>
  <si>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</si>
  <si>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</si>
  <si>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</si>
  <si>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</si>
  <si>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</si>
  <si>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</si>
  <si>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</si>
  <si>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</si>
  <si>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</si>
  <si>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</si>
  <si>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</si>
  <si>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</si>
  <si>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</si>
  <si>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</si>
  <si>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</si>
  <si>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</si>
  <si>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</si>
  <si>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</si>
  <si>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</si>
  <si>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</si>
  <si>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</si>
  <si>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</si>
  <si>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</si>
  <si>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</si>
  <si>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</si>
  <si>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</si>
  <si>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</si>
  <si>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</si>
  <si>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</si>
  <si>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</si>
  <si>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</si>
  <si>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</si>
  <si>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</si>
  <si>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</si>
  <si>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</si>
  <si>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</si>
  <si>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</si>
  <si>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</si>
  <si>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</si>
  <si>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</si>
  <si>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</si>
  <si>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</si>
  <si>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</si>
  <si>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</si>
  <si>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</si>
  <si>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</si>
  <si>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</si>
  <si>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</si>
  <si>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</si>
  <si>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</si>
  <si>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</si>
  <si>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</si>
  <si>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</si>
  <si>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</si>
  <si>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</si>
  <si>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</si>
  <si>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</si>
  <si>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</si>
  <si>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</si>
  <si>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</si>
  <si>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</si>
  <si>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</si>
  <si>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</si>
  <si>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</si>
  <si>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</si>
  <si>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</si>
  <si>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</si>
  <si>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</si>
  <si>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</si>
  <si>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</si>
  <si>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</si>
  <si>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</si>
  <si>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</si>
  <si>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</si>
  <si>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</si>
  <si>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</si>
  <si>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</si>
  <si>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</si>
  <si>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</si>
  <si>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</si>
  <si>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</si>
  <si>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</si>
  <si>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</si>
  <si>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</si>
  <si>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</si>
  <si>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</si>
  <si>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</si>
  <si>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</si>
  <si>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</si>
  <si>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</si>
  <si>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</si>
  <si>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</si>
  <si>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</si>
  <si>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</si>
  <si>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</si>
  <si>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</si>
  <si>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</si>
  <si>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</si>
  <si>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</si>
  <si>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</si>
  <si>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</si>
  <si>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</si>
  <si>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</si>
  <si>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</si>
  <si>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</si>
  <si>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</si>
  <si>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</si>
  <si>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</si>
  <si>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</si>
  <si>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</si>
  <si>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</si>
  <si>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</si>
  <si>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</si>
  <si>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</si>
  <si>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</si>
  <si>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</si>
  <si>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</si>
  <si>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</si>
  <si>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</si>
  <si>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</si>
  <si>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</si>
  <si>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</si>
  <si>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</si>
  <si>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</si>
  <si>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</si>
  <si>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</si>
  <si>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</si>
  <si>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</si>
  <si>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</si>
  <si>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</si>
  <si>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</si>
  <si>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</si>
  <si>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</si>
  <si>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</si>
  <si>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</si>
  <si>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</si>
  <si>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</si>
  <si>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</si>
  <si>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</si>
  <si>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</si>
  <si>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</si>
  <si>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</si>
  <si>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</si>
  <si>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</si>
  <si>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</si>
  <si>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</si>
  <si>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</si>
  <si>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</si>
  <si>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</si>
  <si>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</si>
  <si>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</si>
  <si>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</si>
  <si>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</si>
  <si>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</si>
  <si>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</si>
  <si>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</si>
  <si>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</si>
  <si>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</si>
  <si>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</si>
  <si>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</si>
  <si>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</si>
  <si>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</si>
  <si>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</si>
  <si>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</si>
  <si>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</si>
  <si>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</si>
  <si>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</si>
  <si>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</si>
  <si>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</si>
  <si>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</si>
  <si>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</si>
  <si>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</si>
  <si>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</si>
  <si>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</si>
  <si>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</si>
  <si>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</si>
  <si>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</si>
  <si>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</si>
  <si>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</si>
  <si>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</si>
  <si>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</si>
  <si>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</si>
  <si>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</si>
  <si>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</si>
  <si>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</si>
  <si>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</si>
  <si>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</si>
  <si>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</si>
  <si>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</si>
  <si>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</si>
  <si>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</si>
  <si>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</si>
  <si>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</si>
  <si>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</si>
  <si>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</si>
  <si>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</si>
  <si>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</si>
  <si>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</si>
  <si>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</si>
  <si>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</si>
  <si>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</si>
  <si>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</si>
  <si>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</si>
  <si>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</si>
  <si>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</si>
  <si>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</si>
  <si>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</si>
  <si>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</si>
  <si>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</si>
  <si>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</si>
  <si>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</si>
  <si>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</si>
  <si>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</si>
  <si>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</si>
  <si>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</si>
  <si>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</si>
  <si>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</si>
  <si>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</si>
  <si>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</si>
  <si>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</si>
  <si>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</si>
  <si>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</si>
  <si>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</si>
  <si>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</si>
  <si>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</si>
  <si>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</si>
  <si>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</si>
  <si>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</si>
  <si>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</si>
  <si>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</si>
  <si>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</si>
  <si>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</si>
  <si>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</si>
  <si>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</si>
  <si>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</si>
  <si>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</si>
  <si>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</si>
  <si>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</si>
  <si>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</si>
  <si>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</si>
  <si>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</si>
  <si>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</si>
  <si>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</si>
  <si>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</si>
  <si>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</si>
  <si>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</si>
  <si>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</si>
  <si>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</si>
  <si>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</si>
  <si>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</si>
  <si>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</si>
  <si>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</si>
  <si>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</si>
  <si>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</si>
  <si>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</si>
  <si>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</si>
  <si>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</si>
  <si>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</si>
  <si>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</si>
  <si>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</si>
  <si>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</si>
  <si>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</si>
  <si>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</si>
  <si>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</si>
  <si>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</si>
  <si>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</si>
  <si>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</si>
  <si>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</si>
  <si>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</si>
  <si>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</si>
  <si>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</si>
  <si>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</si>
  <si>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</si>
  <si>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</si>
  <si>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</si>
  <si>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</si>
  <si>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</si>
  <si>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</si>
  <si>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</si>
  <si>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</si>
  <si>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</si>
  <si>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</si>
  <si>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</si>
  <si>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</si>
  <si>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</si>
  <si>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</si>
  <si>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</si>
  <si>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</si>
  <si>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</si>
  <si>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</si>
  <si>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</si>
  <si>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</si>
  <si>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</si>
  <si>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</si>
  <si>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</si>
  <si>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</si>
  <si>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</si>
  <si>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</si>
  <si>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</si>
  <si>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</si>
  <si>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</si>
  <si>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</si>
  <si>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</si>
  <si>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</si>
  <si>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</si>
  <si>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</si>
  <si>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</si>
  <si>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</si>
  <si>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</si>
  <si>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</si>
  <si>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</si>
  <si>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</si>
  <si>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</si>
  <si>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</si>
  <si>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</si>
  <si>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</si>
  <si>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</si>
  <si>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</si>
  <si>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</si>
  <si>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</si>
  <si>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</si>
  <si>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</si>
  <si>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</si>
  <si>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</si>
  <si>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</si>
  <si>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</si>
  <si>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</si>
  <si>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</si>
  <si>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</si>
  <si>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</si>
  <si>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</si>
  <si>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</si>
  <si>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</si>
  <si>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</si>
  <si>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</si>
  <si>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</si>
  <si>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</si>
  <si>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</si>
  <si>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</si>
  <si>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</si>
  <si>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</si>
  <si>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</si>
  <si>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</si>
  <si>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</si>
  <si>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</si>
  <si>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</si>
  <si>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</si>
  <si>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</si>
  <si>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</si>
  <si>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</si>
  <si>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</si>
  <si>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</si>
  <si>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</si>
  <si>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</si>
  <si>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</si>
  <si>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</si>
  <si>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</si>
  <si>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</si>
  <si>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</si>
  <si>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</si>
  <si>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</si>
  <si>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</si>
  <si>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</si>
  <si>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</si>
  <si>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</si>
  <si>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</si>
  <si>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</si>
  <si>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</si>
  <si>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</si>
  <si>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</si>
  <si>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</si>
  <si>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</si>
  <si>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</si>
  <si>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</si>
  <si>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</si>
  <si>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</si>
  <si>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</si>
  <si>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</si>
  <si>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</si>
  <si>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</si>
  <si>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</si>
  <si>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</si>
  <si>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</si>
  <si>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</si>
  <si>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</si>
  <si>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</si>
  <si>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</si>
  <si>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</si>
  <si>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</si>
  <si>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</si>
  <si>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</si>
  <si>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</si>
  <si>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</si>
  <si>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</si>
  <si>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</si>
  <si>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</si>
  <si>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</si>
  <si>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</si>
  <si>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</si>
  <si>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</si>
  <si>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</si>
  <si>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</si>
  <si>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</si>
  <si>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</si>
  <si>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</si>
  <si>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</si>
  <si>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</si>
  <si>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</si>
  <si>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</si>
  <si>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</si>
  <si>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</si>
  <si>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</si>
  <si>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</si>
  <si>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</si>
  <si>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</si>
  <si>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</si>
  <si>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</si>
  <si>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</si>
  <si>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</si>
  <si>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</si>
  <si>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</si>
  <si>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</si>
  <si>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</si>
  <si>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</si>
  <si>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</si>
  <si>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</si>
  <si>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</si>
  <si>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</si>
  <si>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</si>
  <si>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</si>
  <si>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</si>
  <si>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</si>
  <si>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</si>
  <si>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</si>
  <si>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</si>
  <si>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</si>
  <si>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</si>
  <si>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</si>
  <si>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</si>
  <si>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</si>
  <si>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</si>
  <si>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</si>
  <si>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</si>
  <si>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</si>
  <si>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</si>
  <si>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</si>
  <si>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</si>
  <si>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</si>
  <si>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</si>
  <si>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</si>
  <si>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</si>
  <si>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</si>
  <si>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</si>
  <si>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</si>
  <si>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</si>
  <si>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</si>
  <si>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</si>
  <si>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</si>
  <si>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</si>
  <si>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</si>
  <si>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</si>
  <si>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</si>
  <si>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</si>
  <si>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</si>
  <si>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</si>
  <si>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</si>
  <si>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</si>
  <si>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</si>
  <si>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</si>
  <si>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</si>
  <si>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</si>
  <si>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</si>
  <si>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</si>
  <si>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</si>
  <si>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</si>
  <si>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</si>
  <si>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</si>
  <si>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</si>
  <si>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</si>
  <si>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</si>
  <si>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</si>
  <si>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</si>
  <si>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</si>
  <si>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</si>
  <si>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</si>
  <si>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</si>
  <si>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</si>
  <si>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</si>
  <si>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</si>
  <si>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</si>
  <si>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</si>
  <si>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</si>
  <si>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</si>
  <si>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</si>
  <si>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</si>
  <si>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</si>
  <si>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</si>
  <si>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</si>
  <si>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</si>
  <si>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</si>
  <si>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</si>
  <si>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</si>
  <si>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</si>
  <si>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</si>
  <si>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</si>
  <si>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</si>
  <si>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</si>
  <si>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</si>
  <si>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</si>
  <si>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</si>
  <si>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</si>
  <si>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</si>
  <si>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</si>
  <si>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</si>
  <si>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</si>
  <si>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</si>
  <si>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</si>
  <si>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</si>
  <si>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</si>
  <si>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</si>
  <si>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</si>
  <si>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</si>
  <si>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</si>
  <si>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</si>
  <si>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</si>
  <si>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</si>
  <si>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</si>
  <si>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</si>
  <si>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</si>
  <si>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</si>
  <si>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</si>
  <si>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</si>
  <si>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</si>
  <si>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</si>
  <si>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</si>
  <si>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</si>
  <si>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</si>
  <si>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</si>
  <si>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</si>
  <si>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</si>
  <si>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</si>
  <si>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</si>
  <si>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</si>
  <si>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</si>
  <si>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</si>
  <si>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</si>
  <si>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</si>
  <si>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</si>
  <si>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</si>
  <si>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</si>
  <si>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</si>
  <si>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</si>
  <si>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</si>
  <si>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</si>
  <si>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</si>
  <si>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</si>
  <si>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</si>
  <si>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</si>
  <si>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</si>
  <si>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</si>
  <si>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</si>
  <si>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</si>
  <si>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</si>
  <si>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</si>
  <si>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</si>
  <si>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</si>
  <si>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</si>
  <si>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</si>
  <si>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</si>
  <si>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</si>
  <si>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</si>
  <si>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</si>
  <si>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</si>
  <si>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</si>
  <si>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</si>
  <si>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</si>
  <si>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</si>
  <si>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</si>
  <si>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</si>
  <si>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</si>
  <si>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</si>
  <si>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</si>
  <si>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</si>
  <si>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</si>
  <si>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</si>
  <si>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</si>
  <si>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</si>
  <si>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</si>
  <si>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</si>
  <si>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</si>
  <si>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</si>
  <si>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</si>
  <si>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</si>
  <si>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</si>
  <si>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</si>
  <si>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</si>
  <si>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</si>
  <si>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</si>
  <si>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</si>
  <si>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</si>
  <si>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</si>
  <si>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</si>
  <si>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</si>
  <si>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</si>
  <si>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</si>
  <si>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</si>
  <si>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</si>
  <si>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</si>
  <si>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</si>
  <si>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</si>
  <si>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</si>
  <si>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</si>
  <si>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</si>
  <si>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</si>
  <si>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</si>
  <si>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</si>
  <si>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</si>
  <si>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</si>
  <si>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</si>
  <si>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</si>
  <si>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</si>
  <si>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</si>
  <si>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</si>
  <si>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</si>
  <si>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</si>
  <si>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</si>
  <si>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</si>
  <si>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</si>
  <si>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</si>
  <si>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</si>
  <si>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</si>
  <si>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</si>
  <si>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</si>
  <si>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</si>
  <si>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</si>
  <si>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</si>
  <si>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</si>
  <si>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</si>
  <si>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</si>
  <si>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</si>
  <si>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</si>
  <si>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</si>
  <si>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</si>
  <si>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</si>
  <si>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</si>
  <si>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</si>
  <si>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</si>
  <si>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</si>
  <si>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</si>
  <si>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</si>
  <si>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</si>
  <si>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</si>
  <si>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</si>
  <si>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</si>
  <si>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</si>
  <si>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</si>
  <si>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</si>
  <si>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</si>
  <si>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</si>
  <si>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</si>
  <si>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</si>
  <si>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</si>
  <si>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</si>
  <si>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</si>
  <si>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</si>
  <si>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</si>
  <si>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</si>
  <si>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</si>
  <si>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</si>
  <si>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</si>
  <si>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</si>
  <si>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</si>
  <si>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</si>
  <si>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</si>
  <si>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</si>
  <si>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</si>
  <si>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</si>
  <si>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</si>
  <si>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</si>
  <si>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</si>
  <si>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</si>
  <si>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</si>
  <si>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</si>
  <si>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</si>
  <si>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</si>
  <si>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</si>
  <si>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</si>
  <si>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</si>
  <si>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</si>
  <si>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</si>
  <si>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</si>
  <si>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</si>
  <si>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</si>
  <si>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</si>
  <si>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</si>
  <si>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</si>
  <si>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</si>
  <si>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</si>
  <si>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</si>
  <si>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</si>
  <si>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</si>
  <si>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</si>
  <si>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</si>
  <si>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</si>
  <si>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</si>
  <si>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</si>
  <si>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</si>
  <si>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</si>
  <si>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</si>
  <si>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</si>
  <si>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</si>
  <si>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</si>
  <si>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</si>
  <si>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</si>
  <si>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</si>
  <si>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</si>
  <si>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</si>
  <si>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</si>
  <si>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</si>
  <si>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</si>
  <si>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</si>
  <si>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</si>
  <si>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</si>
  <si>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</si>
  <si>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</si>
  <si>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</si>
  <si>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</si>
  <si>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</si>
  <si>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</si>
  <si>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</si>
  <si>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</si>
  <si>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</si>
  <si>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</si>
  <si>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</si>
  <si>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</si>
  <si>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</si>
  <si>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</si>
  <si>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</si>
  <si>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</si>
  <si>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</si>
  <si>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</si>
  <si>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</si>
  <si>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</si>
  <si>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</si>
  <si>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</si>
  <si>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</si>
  <si>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</si>
  <si>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</si>
  <si>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</si>
  <si>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</si>
  <si>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</si>
  <si>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</si>
  <si>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</si>
  <si>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</si>
  <si>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</si>
  <si>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</si>
  <si>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</si>
  <si>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</si>
  <si>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</si>
  <si>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</si>
  <si>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</si>
  <si>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</si>
  <si>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</si>
  <si>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</si>
  <si>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</si>
  <si>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</si>
  <si>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</si>
  <si>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</si>
  <si>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</si>
  <si>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</si>
  <si>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</si>
  <si>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</si>
  <si>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</si>
  <si>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</si>
  <si>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</si>
  <si>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</si>
  <si>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</si>
  <si>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</si>
  <si>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</si>
  <si>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</si>
  <si>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</si>
  <si>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</si>
  <si>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</si>
  <si>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</si>
  <si>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</si>
  <si>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</si>
  <si>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</si>
  <si>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</si>
  <si>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</si>
  <si>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</si>
  <si>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</si>
  <si>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</si>
  <si>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</si>
  <si>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</si>
  <si>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</si>
  <si>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</si>
  <si>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</si>
  <si>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</si>
  <si>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</si>
  <si>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</si>
  <si>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</si>
  <si>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</si>
  <si>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</si>
  <si>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</si>
  <si>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</si>
  <si>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</si>
  <si>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</si>
  <si>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</si>
  <si>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</si>
  <si>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</si>
  <si>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</si>
  <si>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</si>
  <si>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</si>
  <si>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</si>
  <si>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</si>
  <si>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</si>
  <si>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</si>
  <si>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</si>
  <si>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</si>
  <si>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</si>
  <si>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</si>
  <si>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</si>
  <si>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</si>
  <si>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</si>
  <si>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</si>
  <si>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</si>
  <si>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</si>
  <si>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</si>
  <si>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</si>
  <si>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</si>
  <si>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</si>
  <si>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</si>
  <si>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</si>
  <si>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</si>
  <si>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</si>
  <si>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</si>
  <si>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</si>
  <si>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</si>
  <si>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</si>
  <si>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</si>
  <si>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</si>
  <si>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</si>
  <si>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</si>
  <si>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</si>
  <si>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</si>
  <si>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</si>
  <si>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</si>
  <si>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</si>
  <si>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</si>
  <si>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</si>
  <si>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</si>
  <si>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</si>
  <si>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</si>
  <si>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</si>
  <si>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</si>
  <si>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</si>
  <si>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</si>
  <si>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</si>
  <si>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</si>
  <si>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</si>
  <si>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</si>
  <si>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</si>
  <si>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</si>
  <si>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</si>
  <si>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</si>
  <si>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</si>
  <si>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</si>
  <si>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</si>
  <si>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</si>
  <si>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</si>
  <si>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</si>
  <si>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</si>
  <si>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</si>
  <si>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</si>
  <si>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</si>
  <si>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</si>
  <si>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</si>
  <si>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</si>
  <si>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</si>
  <si>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</si>
  <si>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</si>
  <si>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</si>
  <si>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</si>
  <si>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</si>
  <si>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</si>
  <si>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</si>
  <si>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</si>
  <si>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</si>
  <si>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</si>
  <si>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</si>
  <si>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</si>
  <si>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</si>
  <si>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</si>
  <si>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</si>
  <si>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</si>
  <si>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</si>
  <si>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</si>
  <si>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</si>
  <si>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</si>
  <si>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</si>
  <si>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</si>
  <si>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</si>
  <si>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</si>
  <si>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</si>
  <si>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</si>
  <si>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</si>
  <si>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</si>
  <si>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</si>
  <si>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</si>
  <si>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</si>
  <si>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</si>
  <si>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</si>
  <si>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</si>
  <si>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</si>
  <si>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</si>
  <si>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</si>
  <si>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</si>
  <si>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</si>
  <si>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</si>
  <si>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</si>
  <si>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</si>
  <si>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</si>
  <si>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</si>
  <si>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</si>
  <si>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</si>
  <si>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</si>
  <si>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</si>
  <si>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</si>
  <si>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</si>
  <si>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</si>
  <si>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</si>
  <si>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</si>
  <si>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</si>
  <si>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</si>
  <si>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</si>
  <si>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</si>
  <si>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</si>
  <si>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</si>
  <si>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</si>
  <si>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</si>
  <si>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</si>
  <si>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</si>
  <si>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</si>
  <si>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</si>
  <si>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</si>
  <si>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</si>
  <si>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</si>
  <si>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</si>
  <si>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</si>
  <si>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</si>
  <si>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</si>
  <si>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</si>
  <si>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</si>
  <si>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</si>
  <si>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</si>
  <si>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</si>
  <si>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</si>
  <si>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</si>
  <si>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</si>
  <si>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</si>
  <si>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</si>
  <si>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</si>
  <si>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</si>
  <si>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</si>
  <si>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</si>
  <si>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</si>
  <si>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</si>
  <si>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</si>
  <si>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</si>
  <si>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</si>
  <si>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</si>
  <si>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</si>
  <si>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</si>
  <si>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</si>
  <si>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</si>
  <si>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</si>
  <si>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</si>
  <si>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</si>
  <si>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</si>
  <si>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</si>
  <si>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</si>
  <si>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</si>
  <si>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</si>
  <si>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</si>
  <si>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</si>
  <si>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</si>
  <si>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</si>
  <si>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</si>
  <si>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</si>
  <si>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</si>
  <si>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</si>
  <si>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</si>
  <si>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</si>
  <si>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</si>
  <si>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</si>
  <si>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</si>
  <si>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</si>
  <si>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</si>
  <si>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</si>
  <si>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</si>
  <si>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</si>
  <si>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</si>
  <si>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</si>
  <si>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</si>
  <si>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</si>
  <si>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</si>
  <si>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</si>
  <si>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</si>
  <si>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</si>
  <si>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</si>
  <si>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</si>
  <si>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</si>
  <si>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</si>
  <si>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</si>
  <si>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</si>
  <si>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</si>
  <si>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</si>
  <si>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</si>
  <si>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</si>
  <si>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</si>
  <si>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</si>
  <si>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</si>
  <si>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</si>
  <si>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</si>
  <si>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</si>
  <si>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</si>
  <si>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</si>
  <si>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</si>
  <si>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</si>
  <si>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</si>
  <si>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</si>
  <si>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</si>
  <si>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</si>
  <si>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</si>
  <si>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</si>
  <si>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</si>
  <si>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</si>
  <si>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</si>
  <si>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</si>
  <si>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</si>
  <si>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</si>
  <si>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</si>
  <si>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</si>
  <si>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</si>
  <si>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</si>
  <si>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</si>
  <si>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</si>
  <si>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</si>
  <si>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</si>
  <si>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</si>
  <si>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</si>
  <si>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</si>
  <si>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</si>
  <si>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</si>
  <si>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</si>
  <si>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</si>
  <si>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</si>
  <si>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</si>
  <si>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</si>
  <si>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</si>
  <si>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</si>
  <si>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</si>
  <si>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</si>
  <si>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</si>
  <si>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</si>
  <si>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</si>
  <si>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</si>
  <si>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</si>
  <si>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</si>
  <si>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</si>
  <si>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</si>
  <si>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</si>
  <si>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</si>
  <si>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</si>
  <si>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</si>
  <si>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</si>
  <si>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</si>
  <si>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</si>
  <si>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</si>
  <si>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</si>
  <si>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</si>
  <si>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</si>
  <si>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</si>
  <si>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</si>
  <si>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</si>
  <si>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</si>
  <si>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</si>
  <si>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</si>
  <si>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</si>
  <si>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</si>
  <si>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</si>
  <si>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</si>
  <si>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</si>
  <si>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</si>
  <si>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</si>
  <si>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</si>
  <si>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</si>
  <si>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</si>
  <si>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</si>
  <si>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</si>
  <si>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</si>
  <si>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</si>
  <si>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</si>
  <si>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</si>
  <si>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</si>
  <si>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</si>
  <si>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</si>
  <si>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</si>
  <si>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</si>
  <si>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</si>
  <si>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</si>
  <si>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</si>
  <si>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</si>
  <si>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</si>
  <si>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</si>
  <si>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</si>
  <si>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</si>
  <si>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</si>
  <si>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</si>
  <si>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</si>
  <si>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</si>
  <si>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</si>
  <si>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</si>
  <si>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</si>
  <si>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</si>
  <si>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</si>
  <si>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</si>
  <si>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</si>
  <si>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</si>
  <si>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</si>
  <si>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</si>
  <si>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</si>
  <si>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</si>
  <si>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</si>
  <si>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</si>
  <si>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</si>
  <si>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</si>
  <si>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</si>
  <si>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</si>
  <si>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</si>
  <si>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</si>
  <si>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</si>
  <si>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</si>
  <si>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</si>
  <si>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</si>
  <si>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</si>
  <si>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</si>
  <si>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</si>
  <si>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</si>
  <si>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</si>
  <si>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</si>
  <si>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</si>
  <si>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</si>
  <si>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</si>
  <si>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</si>
  <si>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</si>
  <si>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</si>
  <si>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</si>
  <si>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</si>
  <si>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</si>
  <si>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</si>
  <si>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</si>
  <si>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</si>
  <si>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</si>
  <si>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</si>
  <si>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</si>
  <si>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</si>
  <si>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</si>
  <si>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</si>
  <si>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</si>
  <si>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</si>
  <si>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</si>
  <si>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</si>
  <si>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</si>
  <si>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</si>
  <si>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</si>
  <si>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</si>
  <si>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</si>
  <si>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</si>
  <si>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</si>
  <si>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</si>
  <si>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</si>
  <si>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</si>
  <si>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</si>
  <si>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</si>
  <si>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</si>
  <si>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</si>
  <si>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</si>
  <si>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</si>
  <si>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</si>
  <si>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</si>
  <si>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</si>
  <si>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</si>
  <si>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</si>
  <si>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</si>
  <si>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</si>
  <si>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</si>
  <si>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</si>
  <si>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</si>
  <si>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</si>
  <si>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</si>
  <si>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</si>
  <si>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</si>
  <si>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</si>
  <si>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</si>
  <si>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</si>
  <si>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</si>
  <si>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</si>
  <si>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</si>
  <si>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</si>
  <si>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</si>
  <si>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</si>
  <si>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</si>
  <si>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</si>
  <si>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</si>
  <si>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</si>
  <si>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</si>
  <si>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</si>
  <si>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</si>
  <si>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</si>
  <si>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</si>
  <si>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</si>
  <si>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</si>
  <si>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</si>
  <si>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</si>
  <si>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</si>
  <si>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</si>
  <si>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</si>
  <si>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</si>
  <si>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</si>
  <si>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</si>
  <si>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</si>
  <si>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</si>
  <si>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</si>
  <si>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</si>
  <si>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</si>
  <si>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</si>
  <si>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</si>
  <si>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</si>
  <si>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</si>
  <si>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</si>
  <si>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</si>
  <si>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</si>
  <si>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</si>
  <si>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</si>
  <si>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</si>
  <si>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</si>
  <si>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</si>
  <si>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</si>
  <si>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</si>
  <si>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</si>
  <si>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</si>
  <si>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</si>
  <si>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</si>
  <si>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</si>
  <si>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</si>
  <si>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</si>
  <si>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</si>
  <si>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</si>
  <si>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</si>
  <si>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</si>
  <si>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</si>
  <si>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</si>
  <si>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</si>
  <si>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</si>
  <si>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</si>
  <si>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</si>
  <si>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</si>
  <si>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</si>
  <si>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</si>
  <si>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</si>
  <si>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</si>
  <si>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</si>
  <si>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</si>
  <si>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</si>
  <si>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</si>
  <si>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</si>
  <si>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</si>
  <si>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</si>
  <si>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</si>
  <si>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</si>
  <si>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</si>
  <si>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</si>
  <si>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</si>
  <si>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</si>
  <si>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</si>
  <si>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</si>
  <si>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</si>
  <si>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</si>
  <si>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</si>
  <si>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</si>
  <si>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</si>
  <si>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</si>
  <si>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</si>
  <si>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</si>
  <si>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</si>
  <si>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</si>
  <si>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</si>
  <si>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</si>
  <si>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</si>
  <si>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</si>
  <si>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</si>
  <si>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</si>
  <si>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</si>
  <si>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</si>
  <si>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</si>
  <si>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</si>
  <si>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</si>
  <si>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</si>
  <si>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</si>
  <si>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</si>
  <si>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</si>
  <si>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</si>
  <si>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</si>
  <si>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</si>
  <si>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</si>
  <si>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</si>
  <si>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</si>
  <si>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</si>
  <si>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</si>
  <si>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</si>
  <si>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</si>
  <si>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</si>
  <si>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</si>
  <si>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</si>
  <si>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</si>
  <si>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</si>
  <si>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</si>
  <si>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</si>
  <si>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</si>
  <si>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</si>
  <si>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</si>
  <si>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</si>
  <si>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</si>
  <si>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</si>
  <si>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</si>
  <si>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</si>
  <si>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</si>
  <si>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</si>
  <si>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</si>
  <si>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</si>
  <si>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</si>
  <si>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</si>
  <si>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</si>
  <si>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</si>
  <si>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</si>
  <si>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</si>
  <si>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</si>
  <si>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</si>
  <si>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</si>
  <si>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</si>
  <si>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</si>
  <si>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</si>
  <si>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</si>
  <si>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</si>
  <si>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</si>
  <si>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</si>
  <si>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</si>
  <si>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</si>
  <si>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</si>
  <si>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</si>
  <si>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</si>
  <si>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</si>
  <si>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</si>
  <si>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</si>
  <si>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</si>
  <si>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</si>
  <si>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</si>
  <si>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</si>
  <si>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</si>
  <si>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</si>
  <si>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</si>
  <si>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</si>
  <si>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</si>
  <si>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</si>
  <si>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</si>
  <si>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</si>
  <si>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</si>
  <si>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</si>
  <si>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</si>
  <si>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</si>
  <si>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</si>
  <si>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</si>
  <si>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</si>
  <si>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</si>
  <si>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</si>
  <si>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</si>
  <si>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</si>
  <si>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</si>
  <si>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</si>
  <si>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</si>
  <si>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</si>
  <si>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</si>
  <si>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</si>
  <si>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</si>
  <si>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</si>
  <si>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</si>
  <si>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</si>
  <si>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</si>
  <si>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</si>
  <si>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</si>
  <si>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</si>
  <si>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</si>
  <si>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</si>
  <si>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</si>
  <si>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</si>
  <si>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</si>
  <si>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</si>
  <si>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</si>
  <si>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</si>
  <si>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</si>
  <si>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</si>
  <si>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</si>
  <si>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</si>
  <si>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</si>
  <si>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</si>
  <si>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</si>
  <si>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</si>
  <si>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</si>
  <si>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</si>
  <si>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</si>
  <si>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</si>
  <si>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</si>
  <si>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</si>
  <si>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</si>
  <si>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</si>
  <si>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</si>
  <si>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</si>
  <si>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</si>
  <si>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</si>
  <si>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</si>
  <si>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</si>
  <si>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</si>
  <si>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</si>
  <si>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</si>
  <si>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</si>
  <si>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</si>
  <si>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</si>
  <si>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</si>
  <si>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</si>
  <si>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</si>
  <si>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</si>
  <si>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</si>
  <si>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</si>
  <si>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</si>
  <si>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</si>
  <si>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</si>
  <si>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</si>
  <si>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</si>
  <si>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</si>
  <si>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</si>
  <si>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</si>
  <si>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</si>
  <si>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</si>
  <si>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</si>
  <si>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</si>
  <si>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</si>
  <si>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</si>
  <si>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</si>
  <si>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</si>
  <si>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</si>
  <si>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</si>
  <si>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</si>
  <si>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</si>
  <si>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</si>
  <si>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</si>
  <si>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</si>
  <si>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</si>
  <si>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</si>
  <si>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</si>
  <si>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</si>
  <si>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</si>
  <si>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</si>
  <si>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</si>
  <si>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</si>
  <si>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</si>
  <si>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</si>
  <si>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</si>
  <si>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</si>
  <si>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</si>
  <si>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</si>
  <si>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</si>
  <si>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</si>
  <si>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</si>
  <si>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</si>
  <si>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</si>
  <si>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</si>
  <si>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</si>
  <si>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</si>
  <si>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</si>
  <si>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</si>
  <si>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</si>
  <si>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</si>
  <si>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</si>
  <si>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</si>
  <si>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</si>
  <si>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</si>
  <si>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</si>
  <si>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</si>
  <si>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</si>
  <si>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</si>
  <si>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</si>
  <si>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</si>
  <si>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</si>
  <si>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</si>
  <si>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</si>
  <si>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</si>
  <si>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</si>
  <si>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</si>
  <si>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</si>
  <si>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</si>
  <si>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</si>
  <si>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</si>
  <si>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</si>
  <si>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</si>
  <si>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</si>
  <si>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</si>
  <si>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</si>
  <si>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</si>
  <si>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</si>
  <si>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</si>
  <si>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</si>
  <si>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</si>
  <si>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</si>
  <si>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</si>
  <si>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</si>
  <si>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</si>
  <si>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</si>
  <si>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</si>
  <si>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</si>
  <si>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</si>
  <si>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</si>
  <si>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</si>
  <si>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</si>
  <si>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</si>
  <si>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</si>
  <si>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</si>
  <si>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</si>
  <si>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</si>
  <si>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</si>
  <si>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</si>
  <si>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</si>
  <si>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</si>
  <si>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</si>
  <si>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</si>
  <si>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</si>
  <si>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</si>
  <si>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</si>
  <si>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</si>
  <si>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</si>
  <si>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</si>
  <si>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</si>
  <si>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</si>
  <si>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</si>
  <si>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</si>
  <si>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</si>
  <si>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</si>
  <si>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</si>
  <si>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</si>
  <si>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</si>
  <si>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</si>
  <si>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</si>
  <si>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</si>
  <si>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</si>
  <si>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</si>
  <si>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</si>
  <si>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</si>
  <si>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</si>
  <si>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</si>
  <si>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</si>
  <si>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</si>
  <si>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</si>
  <si>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</si>
  <si>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</si>
  <si>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</si>
  <si>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</si>
  <si>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</si>
  <si>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</si>
  <si>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</si>
  <si>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</si>
  <si>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</si>
  <si>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</si>
  <si>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</si>
  <si>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</si>
  <si>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</si>
  <si>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</si>
  <si>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</si>
  <si>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</si>
  <si>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</si>
  <si>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</si>
  <si>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</si>
  <si>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</si>
  <si>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</si>
  <si>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</si>
  <si>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</si>
  <si>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</si>
  <si>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</si>
  <si>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</si>
  <si>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</si>
  <si>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</si>
  <si>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</si>
  <si>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</si>
  <si>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</si>
  <si>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</si>
  <si>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</si>
  <si>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</si>
  <si>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</si>
  <si>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</si>
  <si>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</si>
  <si>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</si>
  <si>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</si>
  <si>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</si>
  <si>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</si>
  <si>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</si>
  <si>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</si>
  <si>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</si>
  <si>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</si>
  <si>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</si>
  <si>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</si>
  <si>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</si>
  <si>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</si>
  <si>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</si>
  <si>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</si>
  <si>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</si>
  <si>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</si>
  <si>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</si>
  <si>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</si>
  <si>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</si>
  <si>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</si>
  <si>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</si>
  <si>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</si>
  <si>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</si>
  <si>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</si>
  <si>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</si>
  <si>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</si>
  <si>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</si>
  <si>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</si>
  <si>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</si>
  <si>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</si>
  <si>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</si>
  <si>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</si>
  <si>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</si>
  <si>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</si>
  <si>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</si>
  <si>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</si>
  <si>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</si>
  <si>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</si>
  <si>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</si>
  <si>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</si>
  <si>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</si>
  <si>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</si>
  <si>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</si>
  <si>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</si>
  <si>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</si>
  <si>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</si>
  <si>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</si>
  <si>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</si>
  <si>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</si>
  <si>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</si>
  <si>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</si>
  <si>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</si>
  <si>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</si>
  <si>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</si>
  <si>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</si>
  <si>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</si>
  <si>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</si>
  <si>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</si>
  <si>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</si>
  <si>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</si>
  <si>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</si>
  <si>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</si>
  <si>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</si>
  <si>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</si>
  <si>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</si>
  <si>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</si>
  <si>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</si>
  <si>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</si>
  <si>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</si>
  <si>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</si>
  <si>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</si>
  <si>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</si>
  <si>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</si>
  <si>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</si>
  <si>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</si>
  <si>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</si>
  <si>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</si>
  <si>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</si>
  <si>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</si>
  <si>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</si>
  <si>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</si>
  <si>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</si>
  <si>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</si>
  <si>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</si>
  <si>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</si>
  <si>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</si>
  <si>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</si>
  <si>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</si>
  <si>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</si>
  <si>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</si>
  <si>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</si>
  <si>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</si>
  <si>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</si>
  <si>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</si>
  <si>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</si>
  <si>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</si>
  <si>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</si>
  <si>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</si>
  <si>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</si>
  <si>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</si>
  <si>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</si>
  <si>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</si>
  <si>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</si>
  <si>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</si>
  <si>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</si>
  <si>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</si>
  <si>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</si>
  <si>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</si>
  <si>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</si>
  <si>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</si>
  <si>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</si>
  <si>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</si>
  <si>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</si>
  <si>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</si>
  <si>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</si>
  <si>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</si>
  <si>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</si>
  <si>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</si>
  <si>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</si>
  <si>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</si>
  <si>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</si>
  <si>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</si>
  <si>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</si>
  <si>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</si>
  <si>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</si>
  <si>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</si>
  <si>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</si>
  <si>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</si>
  <si>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</si>
  <si>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</si>
  <si>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</si>
  <si>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</si>
  <si>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</si>
  <si>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</si>
  <si>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</si>
  <si>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</si>
  <si>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</si>
  <si>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</si>
  <si>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</si>
  <si>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</si>
  <si>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</si>
  <si>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</si>
  <si>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</si>
  <si>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</si>
  <si>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</si>
  <si>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</si>
  <si>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</si>
  <si>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</si>
  <si>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</si>
  <si>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</si>
  <si>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</si>
  <si>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</si>
  <si>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</si>
  <si>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</si>
  <si>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</si>
  <si>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</si>
  <si>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</si>
  <si>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</si>
  <si>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</si>
  <si>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</si>
  <si>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</si>
  <si>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</si>
  <si>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</si>
  <si>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</si>
  <si>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</si>
  <si>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</si>
  <si>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</si>
  <si>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</si>
  <si>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</si>
  <si>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</si>
  <si>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</si>
  <si>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</si>
  <si>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</si>
  <si>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</si>
  <si>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</si>
  <si>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</si>
  <si>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</si>
  <si>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</si>
  <si>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</si>
  <si>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</si>
  <si>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</si>
  <si>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</si>
  <si>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</si>
  <si>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</si>
  <si>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</si>
  <si>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</si>
  <si>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</si>
  <si>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</si>
  <si>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</si>
  <si>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</si>
  <si>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</si>
  <si>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</si>
  <si>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</si>
  <si>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</si>
  <si>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</si>
  <si>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</si>
  <si>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</si>
  <si>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</si>
  <si>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</si>
  <si>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</si>
  <si>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</si>
  <si>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</si>
  <si>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</si>
  <si>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</si>
  <si>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</si>
  <si>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</si>
  <si>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</si>
  <si>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</si>
  <si>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</si>
  <si>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</si>
  <si>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</si>
  <si>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</si>
  <si>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</si>
  <si>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</si>
  <si>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</si>
  <si>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</si>
  <si>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</si>
  <si>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</si>
  <si>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</si>
  <si>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</si>
  <si>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</si>
  <si>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</si>
  <si>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</si>
  <si>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</si>
  <si>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</si>
  <si>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</si>
  <si>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</si>
  <si>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</si>
  <si>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</si>
  <si>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</si>
  <si>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</si>
  <si>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</si>
  <si>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</si>
  <si>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</si>
  <si>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</si>
  <si>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</si>
  <si>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</si>
  <si>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</si>
  <si>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</si>
  <si>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</si>
  <si>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</si>
  <si>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</si>
  <si>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</si>
  <si>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</si>
  <si>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</si>
  <si>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</si>
  <si>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</si>
  <si>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</si>
  <si>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</si>
  <si>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</si>
  <si>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</si>
  <si>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</si>
  <si>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</si>
  <si>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</si>
  <si>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</si>
  <si>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</si>
  <si>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</si>
  <si>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</si>
  <si>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</si>
  <si>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</si>
  <si>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</si>
  <si>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</si>
  <si>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</si>
  <si>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</si>
  <si>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</si>
  <si>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</si>
  <si>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</si>
  <si>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</si>
  <si>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</si>
  <si>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</si>
  <si>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</si>
  <si>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</si>
  <si>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</si>
  <si>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</si>
  <si>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</si>
  <si>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</si>
  <si>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</si>
  <si>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</si>
  <si>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</si>
  <si>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</si>
  <si>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</si>
  <si>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</si>
  <si>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</si>
  <si>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</si>
  <si>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</si>
  <si>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</si>
  <si>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</si>
  <si>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</si>
  <si>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</si>
  <si>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</si>
  <si>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</si>
  <si>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</si>
  <si>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</si>
  <si>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</si>
  <si>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</si>
  <si>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</si>
  <si>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</si>
  <si>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</si>
  <si>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</si>
  <si>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</si>
  <si>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</si>
  <si>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</si>
  <si>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</si>
  <si>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</si>
  <si>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</si>
  <si>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</si>
  <si>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</si>
  <si>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</si>
  <si>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</si>
  <si>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</si>
  <si>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</si>
  <si>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</si>
  <si>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</si>
  <si>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</si>
  <si>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</si>
  <si>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</si>
  <si>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</si>
  <si>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</si>
  <si>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</si>
  <si>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</si>
  <si>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</si>
  <si>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</si>
  <si>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</si>
  <si>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</si>
  <si>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</si>
  <si>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</si>
  <si>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</si>
  <si>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</si>
  <si>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</si>
  <si>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</si>
  <si>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</si>
  <si>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</si>
  <si>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</si>
  <si>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</si>
  <si>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</si>
  <si>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</si>
  <si>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</si>
  <si>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</si>
  <si>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</si>
  <si>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</si>
  <si>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</si>
  <si>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</si>
  <si>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</si>
  <si>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</si>
  <si>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</si>
  <si>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</si>
  <si>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</si>
  <si>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</si>
  <si>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</si>
  <si>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</si>
  <si>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</si>
  <si>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</si>
  <si>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</si>
  <si>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</si>
  <si>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</si>
  <si>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</si>
  <si>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</si>
  <si>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</si>
  <si>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</si>
  <si>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</si>
  <si>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</si>
  <si>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</si>
  <si>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</si>
  <si>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</si>
  <si>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</si>
  <si>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</si>
  <si>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</si>
  <si>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</si>
  <si>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</si>
  <si>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</si>
  <si>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</si>
  <si>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</si>
  <si>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</si>
  <si>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</si>
  <si>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</si>
  <si>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</si>
  <si>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</si>
  <si>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</si>
  <si>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</si>
  <si>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</si>
  <si>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</si>
  <si>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</si>
  <si>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</si>
  <si>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</si>
  <si>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</si>
  <si>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</si>
  <si>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</si>
  <si>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</si>
  <si>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</si>
  <si>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</si>
  <si>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</si>
  <si>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</si>
  <si>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</si>
  <si>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</si>
  <si>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</si>
  <si>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</si>
  <si>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</si>
  <si>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</si>
  <si>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</si>
  <si>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</si>
  <si>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</si>
  <si>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</si>
  <si>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</si>
  <si>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</si>
  <si>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</si>
  <si>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</si>
  <si>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</si>
  <si>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</si>
  <si>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</si>
  <si>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</si>
  <si>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</si>
  <si>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</si>
  <si>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</si>
  <si>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</si>
  <si>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</si>
  <si>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</si>
  <si>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</si>
  <si>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</si>
  <si>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</si>
  <si>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</si>
  <si>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</si>
  <si>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</si>
  <si>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</si>
  <si>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</si>
  <si>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</si>
  <si>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</si>
  <si>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</si>
  <si>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</si>
  <si>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</si>
  <si>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</si>
  <si>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</si>
  <si>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</si>
  <si>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</si>
  <si>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</si>
  <si>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</si>
  <si>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</si>
  <si>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</si>
  <si>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</si>
  <si>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</si>
  <si>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</si>
  <si>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</si>
  <si>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</si>
  <si>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</si>
  <si>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</si>
  <si>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</si>
  <si>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</si>
  <si>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</si>
  <si>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</si>
  <si>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</si>
  <si>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</si>
  <si>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</si>
  <si>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</si>
  <si>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</si>
  <si>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</si>
  <si>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</si>
  <si>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</si>
  <si>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</si>
  <si>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</si>
  <si>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</si>
  <si>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</si>
  <si>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</si>
  <si>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</si>
  <si>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</si>
  <si>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</si>
  <si>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</si>
  <si>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</si>
  <si>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</si>
  <si>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</si>
  <si>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</si>
  <si>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</si>
  <si>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</si>
  <si>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</si>
  <si>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</si>
  <si>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</si>
  <si>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</si>
  <si>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</si>
  <si>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</si>
  <si>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</si>
  <si>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</si>
  <si>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</si>
  <si>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</si>
  <si>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</si>
  <si>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</si>
  <si>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</si>
  <si>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</si>
  <si>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</si>
  <si>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</si>
  <si>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</si>
  <si>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</si>
  <si>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</si>
  <si>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</si>
  <si>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</si>
  <si>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</si>
  <si>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</si>
  <si>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</si>
  <si>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</si>
  <si>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</si>
  <si>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</si>
  <si>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</si>
  <si>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</si>
  <si>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</si>
  <si>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</si>
  <si>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</si>
  <si>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</si>
  <si>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</si>
  <si>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</si>
  <si>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</si>
  <si>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</si>
  <si>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</si>
  <si>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</si>
  <si>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</si>
  <si>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</si>
  <si>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</si>
  <si>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</si>
  <si>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</si>
  <si>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</si>
  <si>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</si>
  <si>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</si>
  <si>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</si>
  <si>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</si>
  <si>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</si>
  <si>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</si>
  <si>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</si>
  <si>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</si>
  <si>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</si>
  <si>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</si>
  <si>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</si>
  <si>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</si>
  <si>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</si>
  <si>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</si>
  <si>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</si>
  <si>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</si>
  <si>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</si>
  <si>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</si>
  <si>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</si>
  <si>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</si>
  <si>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</si>
  <si>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</si>
  <si>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</si>
  <si>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</si>
  <si>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</si>
  <si>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</si>
  <si>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</si>
  <si>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</si>
  <si>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</si>
  <si>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</si>
  <si>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</si>
  <si>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</si>
  <si>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</si>
  <si>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</si>
  <si>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</si>
  <si>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</si>
  <si>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</si>
  <si>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</si>
  <si>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</si>
  <si>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</si>
  <si>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</si>
  <si>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</si>
  <si>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</si>
  <si>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</si>
  <si>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</si>
  <si>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</si>
  <si>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</si>
  <si>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</si>
  <si>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</si>
  <si>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</si>
  <si>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</si>
  <si>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</si>
  <si>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</si>
  <si>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</si>
  <si>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</si>
  <si>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</si>
  <si>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</si>
  <si>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</si>
  <si>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</si>
  <si>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</si>
  <si>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</si>
  <si>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</si>
  <si>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</si>
  <si>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</si>
  <si>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</si>
  <si>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</si>
  <si>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</si>
  <si>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</si>
  <si>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</si>
  <si>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</si>
  <si>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</si>
  <si>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</si>
  <si>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</si>
  <si>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</si>
  <si>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</si>
  <si>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</si>
  <si>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</si>
  <si>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</si>
  <si>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</si>
  <si>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</si>
  <si>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</si>
  <si>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</si>
  <si>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</si>
  <si>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</si>
  <si>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</si>
  <si>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</si>
  <si>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</si>
  <si>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</si>
  <si>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</si>
  <si>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</si>
  <si>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</si>
  <si>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</si>
  <si>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</si>
  <si>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</si>
  <si>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</si>
  <si>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</si>
  <si>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</si>
  <si>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</si>
  <si>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</si>
  <si>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</si>
  <si>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</si>
  <si>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</si>
  <si>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</si>
  <si>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</si>
  <si>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</si>
  <si>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</si>
  <si>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</si>
  <si>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</si>
  <si>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</si>
  <si>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</si>
  <si>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</si>
  <si>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</si>
  <si>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</si>
  <si>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</si>
  <si>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</si>
  <si>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</si>
  <si>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</si>
  <si>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</si>
  <si>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</si>
  <si>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</si>
  <si>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</si>
  <si>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</si>
  <si>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</si>
  <si>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</si>
  <si>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</si>
  <si>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</si>
  <si>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</si>
  <si>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</si>
  <si>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</si>
  <si>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</si>
  <si>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</si>
  <si>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</si>
  <si>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</si>
  <si>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</si>
  <si>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</si>
  <si>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</si>
  <si>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</si>
  <si>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</si>
  <si>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</si>
  <si>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</si>
  <si>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</si>
  <si>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</si>
  <si>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</si>
  <si>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</si>
  <si>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</si>
  <si>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</si>
  <si>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</si>
  <si>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</si>
  <si>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</si>
  <si>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</si>
  <si>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</si>
  <si>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</si>
  <si>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</si>
  <si>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</si>
  <si>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</si>
  <si>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</si>
  <si>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</si>
  <si>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</si>
  <si>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</si>
  <si>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</si>
  <si>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</si>
  <si>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</si>
  <si>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</si>
  <si>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</si>
  <si>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</si>
  <si>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</si>
  <si>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</si>
  <si>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</si>
  <si>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</si>
  <si>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</si>
  <si>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</si>
  <si>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</si>
  <si>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</si>
  <si>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</si>
  <si>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</si>
  <si>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</si>
  <si>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</si>
  <si>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</si>
  <si>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</si>
  <si>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</si>
  <si>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</si>
  <si>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</si>
  <si>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</si>
  <si>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</si>
  <si>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</si>
  <si>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</si>
  <si>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</si>
  <si>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</si>
  <si>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</si>
  <si>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</si>
  <si>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</si>
  <si>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</si>
  <si>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</si>
  <si>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</si>
  <si>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</si>
  <si>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</si>
  <si>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</si>
  <si>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</si>
  <si>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</si>
  <si>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</si>
  <si>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</si>
  <si>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</si>
  <si>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</si>
  <si>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</si>
  <si>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</si>
  <si>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</si>
  <si>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</si>
  <si>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</si>
  <si>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</si>
  <si>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</si>
  <si>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</si>
  <si>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</si>
  <si>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</si>
  <si>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</si>
  <si>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</si>
  <si>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</si>
  <si>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</si>
  <si>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</si>
  <si>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</si>
  <si>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</si>
  <si>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</si>
  <si>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</si>
  <si>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</si>
  <si>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</si>
  <si>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</si>
  <si>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</si>
  <si>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</si>
  <si>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</si>
  <si>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</si>
  <si>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</si>
  <si>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</si>
  <si>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</si>
  <si>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</si>
  <si>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</si>
  <si>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</si>
  <si>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</si>
  <si>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</si>
  <si>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</si>
  <si>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</si>
  <si>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</si>
  <si>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</si>
  <si>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</si>
  <si>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</si>
  <si>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</si>
  <si>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</si>
  <si>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</si>
  <si>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</si>
  <si>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</si>
  <si>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</si>
  <si>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</si>
  <si>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</si>
  <si>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</si>
  <si>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</si>
  <si>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</si>
  <si>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</si>
  <si>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</si>
  <si>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</si>
  <si>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</si>
  <si>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</si>
  <si>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</si>
  <si>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</si>
  <si>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</si>
  <si>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</si>
  <si>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</si>
  <si>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</si>
  <si>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</si>
  <si>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</si>
  <si>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</si>
  <si>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</si>
  <si>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</si>
  <si>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</si>
  <si>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</si>
  <si>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</si>
  <si>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</si>
  <si>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</si>
  <si>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</si>
  <si>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</si>
  <si>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</si>
  <si>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</si>
  <si>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</si>
  <si>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</si>
  <si>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</si>
  <si>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</si>
  <si>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</si>
  <si>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</si>
  <si>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</si>
  <si>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</si>
  <si>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</si>
  <si>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</si>
  <si>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</si>
  <si>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</si>
  <si>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</si>
  <si>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</si>
  <si>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</si>
  <si>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</si>
  <si>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</si>
  <si>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</si>
  <si>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</si>
  <si>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</si>
  <si>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</si>
  <si>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</si>
  <si>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</si>
  <si>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</si>
  <si>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</si>
  <si>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</si>
  <si>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</si>
  <si>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</si>
  <si>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</si>
  <si>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</si>
  <si>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</si>
  <si>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</si>
  <si>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</si>
  <si>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</si>
  <si>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</si>
  <si>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</si>
  <si>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</si>
  <si>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</si>
  <si>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</si>
  <si>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</si>
  <si>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</si>
  <si>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</si>
  <si>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</si>
  <si>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</si>
  <si>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</si>
  <si>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</si>
  <si>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</si>
  <si>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</si>
  <si>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</si>
  <si>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</si>
  <si>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</si>
  <si>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</si>
  <si>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</si>
  <si>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</si>
  <si>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</si>
  <si>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</si>
  <si>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</si>
  <si>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</si>
  <si>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</si>
  <si>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</si>
  <si>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</si>
  <si>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</si>
  <si>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</si>
  <si>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</si>
  <si>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</si>
  <si>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</si>
  <si>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</si>
  <si>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</si>
  <si>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</si>
  <si>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</si>
  <si>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</si>
  <si>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</si>
  <si>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</si>
  <si>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</si>
  <si>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</si>
  <si>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</si>
  <si>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</si>
  <si>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</si>
  <si>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</si>
  <si>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</si>
  <si>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</si>
  <si>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</si>
  <si>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</si>
  <si>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</si>
  <si>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</si>
  <si>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</si>
  <si>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</si>
  <si>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</si>
  <si>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</si>
  <si>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</si>
  <si>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</si>
  <si>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</si>
  <si>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</si>
  <si>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</si>
  <si>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</si>
  <si>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</si>
  <si>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</si>
  <si>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</si>
  <si>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</si>
  <si>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</si>
  <si>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</si>
  <si>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</si>
  <si>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</si>
  <si>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</si>
  <si>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</si>
  <si>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</si>
  <si>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</si>
  <si>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</si>
  <si>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</si>
  <si>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</si>
  <si>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</si>
  <si>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</si>
  <si>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</si>
  <si>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</si>
  <si>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</si>
  <si>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</si>
  <si>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</si>
  <si>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</si>
  <si>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</si>
  <si>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</si>
  <si>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</si>
  <si>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</si>
  <si>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</si>
  <si>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</si>
  <si>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</si>
  <si>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</si>
  <si>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</si>
  <si>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</si>
  <si>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</si>
  <si>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</si>
  <si>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</si>
  <si>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</si>
  <si>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</si>
  <si>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</si>
  <si>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</si>
  <si>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</si>
  <si>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</si>
  <si>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</si>
  <si>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</si>
  <si>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</si>
  <si>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</si>
  <si>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</si>
  <si>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</si>
  <si>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</si>
  <si>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</si>
  <si>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</si>
  <si>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</si>
  <si>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</si>
  <si>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</si>
  <si>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</si>
  <si>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</si>
  <si>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</si>
  <si>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</si>
  <si>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</si>
  <si>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</si>
  <si>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</si>
  <si>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</si>
  <si>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</si>
  <si>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</si>
  <si>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</si>
  <si>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</si>
  <si>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</si>
  <si>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</si>
  <si>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</si>
  <si>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</si>
  <si>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</si>
  <si>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</si>
  <si>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</si>
  <si>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</si>
  <si>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</si>
  <si>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</si>
  <si>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</si>
  <si>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</si>
  <si>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</si>
  <si>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</si>
  <si>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</si>
  <si>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</si>
  <si>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</si>
  <si>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</si>
  <si>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</si>
  <si>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</si>
  <si>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</si>
  <si>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</si>
  <si>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</si>
  <si>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</si>
  <si>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</si>
  <si>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</si>
  <si>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</si>
  <si>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</si>
  <si>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</si>
  <si>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</si>
  <si>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</si>
  <si>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</si>
  <si>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</si>
  <si>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</si>
  <si>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</si>
  <si>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</si>
  <si>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</si>
  <si>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</si>
  <si>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</si>
  <si>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</si>
  <si>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</si>
  <si>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</si>
  <si>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</si>
  <si>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</si>
  <si>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</si>
  <si>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</si>
  <si>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</si>
  <si>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</si>
  <si>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</si>
  <si>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</si>
  <si>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</si>
  <si>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</si>
  <si>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</si>
  <si>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</si>
  <si>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</si>
  <si>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</si>
  <si>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</si>
  <si>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</si>
  <si>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</si>
  <si>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</si>
  <si>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</si>
  <si>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</si>
  <si>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</si>
  <si>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</si>
  <si>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</si>
  <si>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</si>
  <si>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</si>
  <si>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</si>
  <si>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</si>
  <si>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</si>
  <si>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</si>
  <si>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</si>
  <si>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</si>
  <si>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</si>
  <si>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</si>
  <si>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</si>
  <si>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</si>
  <si>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</si>
  <si>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</si>
  <si>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</si>
  <si>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</si>
  <si>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</si>
  <si>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</si>
  <si>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</si>
  <si>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</si>
  <si>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</si>
  <si>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</si>
  <si>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</si>
  <si>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</si>
  <si>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</si>
  <si>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</si>
  <si>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</si>
  <si>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</si>
  <si>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</si>
  <si>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</si>
  <si>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</si>
  <si>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</si>
  <si>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</si>
  <si>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</si>
  <si>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</si>
  <si>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</si>
  <si>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</si>
  <si>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</si>
  <si>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</si>
  <si>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</si>
  <si>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</si>
  <si>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</si>
  <si>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</si>
  <si>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</si>
  <si>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</si>
  <si>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</si>
  <si>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</si>
  <si>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</si>
  <si>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</si>
  <si>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</si>
  <si>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</si>
  <si>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</si>
  <si>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</si>
  <si>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</si>
  <si>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</si>
  <si>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</si>
  <si>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</si>
  <si>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</si>
  <si>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</si>
  <si>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</si>
  <si>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</si>
  <si>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</si>
  <si>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</si>
  <si>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</si>
  <si>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</si>
  <si>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</si>
  <si>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</si>
  <si>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</si>
  <si>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</si>
  <si>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</si>
  <si>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</si>
  <si>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</si>
  <si>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</si>
  <si>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</si>
  <si>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</si>
  <si>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</si>
  <si>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</si>
  <si>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</si>
  <si>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</si>
  <si>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</si>
  <si>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</si>
  <si>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</si>
  <si>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</si>
  <si>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</si>
  <si>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</si>
  <si>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</si>
  <si>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</si>
  <si>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</si>
  <si>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</si>
  <si>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</si>
  <si>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</si>
  <si>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</si>
  <si>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</si>
  <si>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</si>
  <si>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</si>
  <si>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</si>
  <si>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</si>
  <si>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</si>
  <si>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</si>
  <si>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</si>
  <si>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</si>
  <si>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</si>
  <si>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</si>
  <si>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</si>
  <si>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</si>
  <si>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</si>
  <si>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</si>
  <si>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</si>
  <si>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</si>
  <si>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</si>
  <si>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</si>
  <si>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</si>
  <si>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</si>
  <si>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</si>
  <si>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</si>
  <si>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</si>
  <si>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</si>
  <si>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</si>
  <si>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</si>
  <si>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</si>
  <si>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</si>
  <si>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</si>
  <si>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</si>
  <si>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</si>
  <si>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</si>
  <si>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</si>
  <si>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</si>
  <si>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</si>
  <si>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</si>
  <si>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</si>
  <si>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</si>
  <si>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</si>
  <si>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</si>
  <si>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</si>
  <si>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</si>
  <si>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</si>
  <si>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</si>
  <si>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</si>
  <si>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</si>
  <si>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</si>
  <si>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</si>
  <si>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</si>
  <si>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</si>
  <si>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</si>
  <si>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</si>
  <si>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</si>
  <si>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</si>
  <si>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</si>
  <si>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</si>
  <si>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</si>
  <si>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</si>
  <si>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</si>
  <si>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</si>
  <si>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</si>
  <si>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</si>
  <si>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</si>
  <si>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</si>
  <si>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</si>
  <si>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</si>
  <si>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</si>
  <si>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</si>
  <si>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</si>
  <si>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</si>
  <si>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</si>
  <si>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</si>
  <si>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</si>
  <si>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</si>
  <si>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</si>
  <si>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</si>
  <si>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</si>
  <si>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</si>
  <si>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</si>
  <si>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</si>
  <si>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</si>
  <si>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</si>
  <si>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</si>
  <si>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</si>
  <si>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</si>
  <si>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</si>
  <si>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</si>
  <si>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</si>
  <si>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</si>
  <si>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</si>
  <si>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</si>
  <si>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</si>
  <si>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</si>
  <si>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</si>
  <si>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</si>
  <si>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</si>
  <si>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</si>
  <si>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</si>
  <si>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</si>
  <si>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</si>
  <si>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</si>
  <si>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</si>
  <si>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</si>
  <si>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</si>
  <si>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</si>
  <si>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</si>
  <si>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</si>
  <si>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</si>
  <si>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</si>
  <si>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</si>
  <si>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</si>
  <si>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</si>
  <si>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</si>
  <si>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</si>
  <si>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</si>
  <si>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</si>
  <si>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</si>
  <si>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</si>
  <si>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</si>
  <si>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</si>
  <si>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</si>
  <si>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</si>
  <si>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</si>
  <si>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</si>
  <si>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</si>
  <si>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</si>
  <si>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</si>
  <si>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</si>
  <si>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</si>
  <si>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</si>
  <si>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</si>
  <si>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</si>
  <si>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</si>
  <si>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</si>
  <si>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</si>
  <si>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</si>
  <si>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</si>
  <si>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</si>
  <si>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</si>
  <si>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</si>
  <si>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</si>
  <si>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</si>
  <si>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</si>
  <si>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</si>
  <si>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</si>
  <si>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</si>
  <si>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</si>
  <si>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</si>
  <si>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</si>
  <si>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</si>
  <si>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</si>
  <si>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</si>
  <si>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</si>
  <si>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</si>
  <si>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</si>
  <si>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</si>
  <si>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</si>
  <si>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</si>
  <si>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</si>
  <si>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</si>
  <si>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</si>
  <si>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</si>
  <si>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</si>
  <si>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</si>
  <si>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</si>
  <si>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</si>
  <si>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</si>
  <si>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</si>
  <si>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</si>
  <si>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</si>
  <si>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</si>
  <si>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</si>
  <si>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</si>
  <si>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</si>
  <si>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</si>
  <si>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</si>
  <si>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</si>
  <si>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</si>
  <si>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</si>
  <si>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</si>
  <si>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</si>
  <si>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</si>
  <si>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</si>
  <si>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</si>
  <si>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</si>
  <si>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</si>
  <si>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</si>
  <si>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</si>
  <si>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</si>
  <si>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</si>
  <si>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</si>
  <si>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</si>
  <si>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</si>
  <si>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</si>
  <si>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</si>
  <si>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</si>
  <si>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</si>
  <si>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</si>
  <si>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</si>
  <si>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</si>
  <si>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</si>
  <si>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</si>
  <si>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</si>
  <si>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</si>
  <si>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</si>
  <si>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</si>
  <si>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</si>
  <si>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</si>
  <si>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</si>
  <si>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</si>
  <si>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</si>
  <si>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</si>
  <si>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</si>
  <si>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</si>
  <si>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</si>
  <si>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</si>
  <si>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</si>
  <si>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</si>
  <si>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</si>
  <si>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</si>
  <si>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</si>
  <si>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</si>
  <si>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</si>
  <si>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</si>
  <si>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</si>
  <si>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</si>
  <si>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</si>
  <si>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</si>
  <si>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</si>
  <si>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</si>
  <si>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</si>
  <si>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</si>
  <si>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</si>
  <si>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</si>
  <si>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</si>
  <si>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</si>
  <si>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</si>
  <si>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</si>
  <si>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</si>
  <si>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</si>
  <si>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</si>
  <si>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</si>
  <si>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</si>
  <si>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</si>
  <si>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</si>
  <si>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</si>
  <si>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</si>
  <si>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</si>
  <si>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</si>
  <si>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</si>
  <si>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</si>
  <si>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</si>
  <si>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</si>
  <si>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</si>
  <si>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</si>
  <si>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</si>
  <si>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</si>
  <si>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</si>
  <si>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</si>
  <si>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</si>
  <si>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</si>
  <si>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</si>
  <si>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</si>
  <si>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</si>
  <si>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</si>
  <si>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</si>
  <si>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</si>
  <si>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</si>
  <si>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</si>
  <si>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</si>
  <si>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</si>
  <si>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</si>
  <si>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</si>
  <si>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</si>
  <si>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</si>
  <si>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</si>
  <si>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</si>
  <si>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</si>
  <si>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</si>
  <si>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</si>
  <si>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</si>
  <si>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</si>
  <si>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</si>
  <si>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</si>
  <si>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</si>
  <si>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</si>
  <si>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</si>
  <si>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</si>
  <si>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</si>
  <si>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</si>
  <si>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</si>
  <si>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</si>
  <si>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</si>
  <si>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</si>
  <si>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</si>
  <si>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</si>
  <si>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</si>
  <si>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</si>
  <si>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</si>
  <si>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</si>
  <si>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</si>
  <si>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</si>
  <si>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</si>
  <si>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</si>
  <si>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</si>
  <si>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</si>
  <si>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</si>
  <si>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</si>
  <si>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</si>
  <si>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</si>
  <si>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</si>
  <si>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</si>
  <si>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</si>
  <si>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</si>
  <si>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</si>
  <si>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</si>
  <si>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</si>
  <si>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</si>
  <si>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</si>
  <si>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</si>
  <si>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</si>
  <si>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</si>
  <si>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</si>
  <si>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</si>
  <si>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</si>
  <si>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</si>
  <si>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</si>
  <si>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</si>
  <si>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</si>
  <si>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</si>
  <si>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</si>
  <si>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</si>
  <si>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</si>
  <si>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</si>
  <si>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</si>
  <si>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</si>
  <si>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</si>
  <si>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</si>
  <si>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</si>
  <si>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</si>
  <si>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</si>
  <si>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</si>
  <si>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</si>
  <si>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</si>
  <si>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</si>
  <si>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</si>
  <si>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</si>
  <si>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</si>
  <si>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</si>
  <si>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</si>
  <si>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</si>
  <si>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</si>
  <si>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</si>
  <si>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</si>
  <si>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</si>
  <si>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</si>
  <si>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</si>
  <si>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</si>
  <si>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</si>
  <si>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</si>
  <si>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</si>
  <si>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</si>
  <si>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</si>
  <si>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</si>
  <si>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</si>
  <si>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</si>
  <si>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</si>
  <si>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</si>
  <si>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</si>
  <si>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</si>
  <si>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</si>
  <si>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</si>
  <si>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</si>
  <si>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</si>
  <si>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</si>
  <si>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</si>
  <si>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</si>
  <si>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</si>
  <si>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</si>
  <si>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</si>
  <si>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</si>
  <si>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</si>
  <si>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</si>
  <si>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</si>
  <si>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</si>
  <si>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</si>
  <si>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</si>
  <si>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</si>
  <si>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</si>
  <si>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</si>
  <si>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</si>
  <si>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</si>
  <si>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</si>
  <si>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</si>
  <si>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</si>
  <si>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</si>
  <si>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</si>
  <si>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</si>
  <si>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</si>
  <si>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</si>
  <si>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</si>
  <si>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</si>
  <si>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</si>
  <si>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</si>
  <si>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</si>
  <si>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</si>
  <si>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</si>
  <si>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</si>
  <si>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</si>
  <si>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</si>
  <si>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</si>
  <si>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</si>
  <si>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</si>
  <si>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</si>
  <si>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</si>
  <si>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</si>
  <si>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</si>
  <si>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</si>
  <si>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</si>
  <si>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</si>
  <si>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</si>
  <si>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</si>
  <si>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</si>
  <si>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</si>
  <si>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</si>
  <si>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</si>
  <si>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</si>
  <si>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</si>
  <si>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</si>
  <si>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</si>
  <si>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</si>
  <si>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</si>
  <si>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</si>
  <si>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</si>
  <si>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</si>
  <si>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</si>
  <si>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</si>
  <si>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</si>
  <si>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</si>
  <si>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</si>
  <si>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</si>
  <si>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</si>
  <si>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</si>
  <si>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</si>
  <si>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</si>
  <si>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</si>
  <si>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</si>
  <si>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</si>
  <si>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</si>
  <si>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</si>
  <si>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</si>
  <si>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</si>
  <si>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</si>
  <si>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</si>
  <si>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</si>
  <si>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</si>
  <si>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</si>
  <si>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</si>
  <si>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</si>
  <si>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</si>
  <si>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</si>
  <si>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</si>
  <si>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</si>
  <si>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</si>
  <si>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</si>
  <si>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</si>
  <si>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</si>
  <si>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</si>
  <si>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</si>
  <si>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</si>
  <si>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</si>
  <si>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</si>
  <si>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</si>
  <si>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</si>
  <si>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</si>
  <si>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</si>
  <si>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</si>
  <si>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</si>
  <si>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</si>
  <si>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</si>
  <si>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</si>
  <si>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</si>
  <si>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</si>
  <si>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</si>
  <si>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</si>
  <si>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</si>
  <si>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</si>
  <si>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</si>
  <si>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</si>
  <si>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</si>
  <si>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</si>
  <si>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</si>
  <si>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</si>
  <si>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</si>
  <si>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</si>
  <si>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</si>
  <si>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</si>
  <si>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</si>
  <si>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</si>
  <si>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</si>
  <si>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</si>
  <si>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</si>
  <si>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</si>
  <si>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</si>
  <si>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</si>
  <si>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</si>
  <si>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</si>
  <si>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</si>
  <si>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</si>
  <si>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</si>
  <si>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</si>
  <si>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</si>
  <si>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</si>
  <si>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</si>
  <si>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</si>
  <si>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</si>
  <si>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</si>
  <si>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</si>
  <si>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</si>
  <si>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</si>
  <si>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</si>
  <si>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</si>
  <si>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</si>
  <si>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</si>
  <si>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</si>
  <si>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</si>
  <si>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</si>
  <si>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</si>
  <si>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</si>
  <si>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</si>
  <si>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</si>
  <si>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</si>
  <si>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</si>
  <si>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</si>
  <si>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</si>
  <si>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</si>
  <si>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</si>
  <si>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</si>
  <si>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</si>
  <si>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</si>
  <si>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</si>
  <si>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</si>
  <si>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</si>
  <si>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</si>
  <si>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</si>
  <si>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</si>
  <si>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</si>
  <si>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</si>
  <si>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</si>
  <si>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</si>
  <si>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</si>
  <si>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</si>
  <si>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</si>
  <si>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</si>
  <si>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</si>
  <si>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</si>
  <si>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</si>
  <si>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</si>
  <si>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</si>
  <si>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</si>
  <si>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</si>
  <si>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</si>
  <si>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</si>
  <si>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</si>
  <si>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</si>
  <si>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</si>
  <si>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</si>
  <si>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</si>
  <si>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</si>
  <si>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</si>
  <si>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</si>
  <si>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</si>
  <si>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</si>
  <si>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</si>
  <si>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</si>
  <si>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</si>
  <si>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</si>
  <si>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</si>
  <si>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</si>
  <si>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</si>
  <si>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</si>
  <si>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</si>
  <si>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</si>
  <si>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</si>
  <si>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</si>
  <si>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</si>
  <si>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</si>
  <si>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</si>
  <si>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</si>
  <si>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</si>
  <si>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</si>
  <si>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</si>
  <si>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</si>
  <si>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</si>
  <si>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</si>
  <si>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</si>
  <si>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</si>
  <si>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</si>
  <si>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</si>
  <si>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</si>
  <si>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</si>
  <si>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</si>
  <si>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</si>
  <si>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</si>
  <si>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</si>
  <si>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</si>
  <si>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</si>
  <si>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</si>
  <si>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</si>
  <si>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</si>
  <si>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</si>
  <si>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</si>
  <si>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</si>
  <si>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</si>
  <si>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</si>
  <si>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</si>
  <si>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</si>
  <si>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</si>
  <si>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</si>
  <si>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</si>
  <si>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</si>
  <si>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</si>
  <si>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</si>
  <si>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</si>
  <si>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</si>
  <si>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</si>
  <si>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</si>
  <si>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</si>
  <si>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</si>
  <si>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</si>
  <si>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</si>
  <si>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</si>
  <si>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</si>
  <si>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</si>
  <si>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</si>
  <si>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</si>
  <si>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</si>
  <si>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</si>
  <si>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</si>
  <si>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</si>
  <si>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</si>
  <si>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</si>
  <si>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</si>
  <si>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</si>
  <si>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</si>
  <si>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</si>
  <si>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</si>
  <si>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</si>
  <si>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</si>
  <si>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</si>
  <si>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</si>
  <si>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</si>
  <si>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</si>
  <si>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</si>
  <si>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</si>
  <si>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</si>
  <si>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</si>
  <si>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</si>
  <si>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</si>
  <si>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</si>
  <si>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</si>
  <si>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</si>
  <si>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</si>
  <si>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</si>
  <si>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</si>
  <si>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</si>
  <si>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</si>
  <si>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</si>
  <si>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</si>
  <si>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</si>
  <si>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</si>
  <si>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</si>
  <si>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</si>
  <si>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</si>
  <si>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</si>
  <si>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</si>
  <si>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</si>
  <si>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</si>
  <si>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</si>
  <si>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</si>
  <si>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</si>
  <si>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</si>
  <si>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</si>
  <si>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</si>
  <si>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</si>
  <si>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</si>
  <si>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</si>
  <si>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</si>
  <si>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</si>
  <si>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</si>
  <si>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</si>
  <si>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</si>
  <si>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</si>
  <si>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</si>
  <si>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</si>
  <si>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</si>
  <si>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</si>
  <si>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</si>
  <si>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</si>
  <si>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</si>
  <si>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</si>
  <si>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</si>
  <si>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</si>
  <si>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</si>
  <si>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</si>
  <si>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</si>
  <si>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</si>
  <si>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</si>
  <si>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</si>
  <si>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</si>
  <si>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</si>
  <si>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</si>
  <si>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</si>
  <si>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</si>
  <si>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</si>
  <si>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</si>
  <si>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</si>
  <si>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</si>
  <si>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</si>
  <si>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</si>
  <si>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</si>
  <si>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</si>
  <si>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</si>
  <si>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</si>
  <si>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</si>
  <si>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</si>
  <si>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</si>
  <si>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</si>
  <si>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</si>
  <si>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</si>
  <si>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</si>
  <si>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</si>
  <si>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</si>
  <si>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</si>
  <si>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</si>
  <si>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</si>
  <si>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</si>
  <si>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</si>
  <si>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</si>
  <si>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</si>
  <si>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</si>
  <si>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</si>
  <si>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</si>
  <si>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</si>
  <si>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</si>
  <si>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</si>
  <si>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</si>
  <si>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</si>
  <si>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</si>
  <si>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</si>
  <si>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</si>
  <si>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</si>
  <si>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</si>
  <si>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</si>
  <si>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</si>
  <si>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</si>
  <si>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</si>
  <si>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</si>
  <si>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</si>
  <si>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</si>
  <si>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</si>
  <si>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</si>
  <si>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</si>
  <si>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</si>
  <si>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</si>
  <si>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</si>
  <si>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</si>
  <si>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</si>
  <si>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</si>
  <si>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</si>
  <si>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</si>
  <si>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</si>
  <si>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</si>
  <si>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</si>
  <si>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</si>
  <si>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</si>
  <si>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</si>
  <si>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</si>
  <si>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</si>
  <si>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</si>
  <si>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</si>
  <si>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</si>
  <si>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</si>
  <si>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</si>
  <si>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</si>
  <si>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</si>
  <si>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</si>
  <si>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</si>
  <si>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</si>
  <si>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</si>
  <si>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</si>
  <si>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</si>
  <si>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</si>
  <si>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</si>
  <si>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</si>
  <si>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</si>
  <si>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</si>
  <si>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</si>
  <si>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</si>
  <si>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</si>
  <si>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</si>
  <si>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</si>
  <si>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</si>
  <si>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</si>
  <si>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</si>
  <si>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</si>
  <si>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</si>
  <si>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</si>
  <si>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</si>
  <si>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</si>
  <si>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</si>
  <si>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</si>
  <si>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</si>
  <si>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</si>
  <si>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</si>
  <si>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</si>
  <si>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</si>
  <si>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</si>
  <si>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</si>
  <si>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</si>
  <si>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</si>
  <si>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</si>
  <si>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</si>
  <si>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</si>
  <si>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</si>
  <si>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</si>
  <si>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</si>
  <si>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</si>
  <si>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</si>
  <si>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</si>
  <si>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</si>
  <si>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</si>
  <si>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</si>
  <si>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</si>
  <si>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</si>
  <si>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</si>
  <si>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</si>
  <si>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</si>
  <si>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</si>
  <si>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</si>
  <si>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</si>
  <si>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</si>
  <si>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</si>
  <si>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</si>
  <si>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</si>
  <si>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</si>
  <si>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</si>
  <si>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</si>
  <si>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</si>
  <si>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</si>
  <si>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</si>
  <si>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</si>
  <si>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</si>
  <si>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</si>
  <si>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</si>
  <si>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</si>
  <si>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</si>
  <si>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</si>
  <si>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</si>
  <si>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</si>
  <si>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</si>
  <si>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</si>
  <si>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</si>
  <si>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</si>
  <si>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</si>
  <si>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</si>
  <si>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</si>
  <si>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</si>
  <si>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</si>
  <si>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</si>
  <si>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</si>
  <si>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</si>
  <si>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</si>
  <si>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</si>
  <si>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</si>
  <si>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</si>
  <si>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</si>
  <si>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</si>
  <si>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</si>
  <si>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</si>
  <si>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</si>
  <si>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</si>
  <si>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</si>
  <si>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</si>
  <si>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</si>
  <si>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</si>
  <si>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</si>
  <si>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</si>
  <si>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</si>
  <si>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</si>
  <si>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</si>
  <si>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</si>
  <si>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</si>
  <si>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</si>
  <si>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</si>
  <si>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</si>
  <si>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</si>
  <si>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</si>
  <si>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</si>
  <si>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</si>
  <si>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</si>
  <si>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</si>
  <si>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</si>
  <si>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</si>
  <si>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</si>
  <si>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</si>
  <si>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</si>
  <si>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</si>
  <si>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</si>
  <si>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</si>
  <si>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</si>
  <si>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</si>
  <si>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</si>
  <si>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</si>
  <si>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</si>
  <si>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</si>
  <si>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</si>
  <si>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</si>
  <si>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</si>
  <si>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</si>
  <si>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</si>
  <si>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</si>
  <si>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</si>
  <si>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</si>
  <si>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</si>
  <si>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</si>
  <si>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</si>
  <si>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</si>
  <si>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</si>
  <si>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</si>
  <si>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</si>
  <si>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</si>
  <si>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</si>
  <si>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</si>
  <si>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</si>
  <si>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</si>
  <si>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</si>
  <si>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</si>
  <si>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</si>
  <si>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</si>
  <si>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</si>
  <si>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</si>
  <si>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</si>
  <si>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</si>
  <si>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</si>
  <si>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</si>
  <si>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</si>
  <si>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</si>
  <si>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</si>
  <si>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</si>
  <si>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</si>
  <si>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</si>
  <si>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</si>
  <si>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</si>
  <si>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</si>
  <si>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</si>
  <si>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</si>
  <si>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</si>
  <si>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</si>
  <si>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</si>
  <si>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</si>
  <si>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</si>
  <si>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</si>
  <si>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</si>
  <si>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</si>
  <si>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</si>
  <si>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</si>
  <si>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</si>
  <si>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</si>
  <si>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</si>
  <si>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</si>
  <si>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</si>
  <si>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</si>
  <si>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</si>
  <si>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</si>
  <si>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</si>
  <si>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</si>
  <si>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</si>
  <si>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</si>
  <si>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</si>
  <si>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</si>
  <si>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</si>
  <si>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</si>
  <si>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</si>
  <si>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</si>
  <si>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</si>
  <si>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</si>
  <si>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</si>
  <si>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</si>
  <si>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</si>
  <si>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</si>
  <si>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</si>
  <si>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</si>
  <si>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</si>
  <si>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</si>
  <si>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</si>
  <si>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</si>
  <si>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</si>
  <si>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</si>
  <si>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</si>
  <si>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</si>
  <si>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</si>
  <si>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</si>
  <si>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</si>
  <si>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</si>
  <si>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</si>
  <si>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</si>
  <si>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</si>
  <si>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</si>
  <si>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</si>
  <si>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</si>
  <si>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</si>
  <si>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</si>
  <si>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</si>
  <si>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</si>
  <si>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</si>
  <si>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</si>
  <si>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</si>
  <si>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</si>
  <si>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</si>
  <si>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</si>
  <si>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</si>
  <si>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</si>
  <si>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</si>
  <si>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</si>
  <si>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</si>
  <si>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</si>
  <si>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</si>
  <si>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</si>
  <si>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</si>
  <si>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</si>
  <si>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</si>
  <si>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</si>
  <si>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</si>
  <si>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</si>
  <si>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</si>
  <si>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</si>
  <si>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</si>
  <si>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</si>
  <si>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</si>
  <si>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</si>
  <si>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</si>
  <si>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</si>
  <si>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</si>
  <si>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</si>
  <si>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</si>
  <si>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</si>
  <si>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</si>
  <si>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</si>
  <si>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</si>
  <si>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</si>
  <si>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</si>
  <si>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</si>
  <si>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</si>
  <si>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</si>
  <si>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</si>
  <si>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</si>
  <si>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</si>
  <si>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</si>
  <si>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</si>
  <si>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</si>
  <si>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</si>
  <si>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</si>
  <si>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</si>
  <si>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</si>
  <si>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</si>
  <si>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</si>
  <si>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</si>
  <si>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</si>
  <si>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</si>
  <si>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</si>
  <si>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</si>
  <si>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</si>
  <si>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</si>
  <si>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</si>
  <si>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</si>
  <si>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</si>
  <si>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</si>
  <si>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</si>
  <si>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</si>
  <si>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</si>
  <si>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</si>
  <si>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</si>
  <si>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</si>
  <si>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</si>
  <si>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</si>
  <si>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</si>
  <si>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</si>
  <si>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</si>
  <si>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</si>
  <si>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</si>
  <si>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</si>
  <si>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</si>
  <si>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</si>
  <si>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</si>
  <si>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</si>
  <si>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</si>
  <si>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</si>
  <si>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</si>
  <si>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</si>
  <si>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</si>
  <si>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</si>
  <si>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</si>
  <si>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</si>
  <si>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</si>
  <si>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</si>
  <si>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</si>
  <si>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</si>
  <si>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</si>
  <si>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</si>
  <si>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</si>
  <si>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</si>
  <si>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</si>
  <si>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</si>
  <si>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</si>
  <si>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</si>
  <si>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</si>
  <si>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</si>
  <si>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</si>
  <si>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</si>
  <si>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</si>
  <si>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</si>
  <si>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</si>
  <si>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</si>
  <si>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</si>
  <si>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</si>
  <si>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</si>
  <si>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</si>
  <si>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</si>
  <si>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</si>
  <si>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</si>
  <si>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</si>
  <si>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</si>
  <si>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</si>
  <si>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</si>
  <si>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</si>
  <si>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</si>
  <si>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</si>
  <si>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</si>
  <si>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</si>
  <si>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</si>
  <si>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</si>
  <si>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</si>
  <si>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</si>
  <si>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</si>
  <si>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</si>
  <si>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</si>
  <si>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</si>
  <si>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</si>
  <si>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</si>
  <si>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</si>
  <si>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</si>
  <si>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</si>
  <si>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</si>
  <si>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</si>
  <si>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</si>
  <si>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</si>
  <si>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</si>
  <si>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</si>
  <si>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</si>
  <si>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</si>
  <si>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</si>
  <si>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</si>
  <si>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</si>
  <si>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</si>
  <si>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</si>
  <si>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</si>
  <si>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</si>
  <si>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</si>
  <si>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</si>
  <si>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</si>
  <si>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</si>
  <si>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</si>
  <si>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</si>
  <si>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</si>
  <si>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</si>
  <si>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</si>
  <si>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</si>
  <si>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</si>
  <si>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</si>
  <si>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</si>
  <si>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</si>
  <si>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</si>
  <si>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</si>
  <si>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</si>
  <si>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</si>
  <si>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</si>
  <si>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</si>
  <si>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</si>
  <si>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</si>
  <si>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</si>
  <si>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</si>
  <si>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</si>
  <si>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</si>
  <si>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</si>
  <si>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</si>
  <si>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</si>
  <si>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</si>
  <si>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</si>
  <si>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</si>
  <si>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</si>
  <si>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</si>
  <si>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</si>
  <si>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</si>
  <si>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</si>
  <si>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</si>
  <si>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</si>
  <si>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</si>
  <si>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</si>
  <si>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</si>
  <si>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</si>
  <si>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</si>
  <si>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</si>
  <si>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</si>
  <si>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</si>
  <si>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</si>
  <si>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</si>
  <si>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</si>
  <si>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</si>
  <si>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</si>
  <si>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</si>
  <si>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</si>
  <si>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</si>
  <si>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</si>
  <si>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</si>
  <si>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</si>
  <si>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</si>
  <si>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</si>
  <si>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</si>
  <si>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</si>
  <si>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</si>
  <si>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</si>
  <si>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</si>
  <si>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</si>
  <si>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</si>
  <si>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</si>
  <si>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</si>
  <si>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</si>
  <si>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</si>
  <si>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</si>
  <si>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</si>
  <si>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</si>
  <si>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</si>
  <si>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</si>
  <si>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</si>
  <si>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</si>
  <si>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</si>
  <si>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</si>
  <si>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</si>
  <si>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</si>
  <si>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</si>
  <si>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</si>
  <si>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</si>
  <si>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</si>
  <si>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</si>
  <si>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</si>
  <si>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</si>
  <si>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</si>
  <si>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</si>
  <si>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</si>
  <si>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</si>
  <si>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</si>
  <si>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</si>
  <si>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</si>
  <si>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</si>
  <si>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</si>
  <si>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</si>
  <si>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</si>
  <si>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</si>
  <si>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</si>
  <si>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</si>
  <si>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</si>
  <si>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</si>
  <si>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</si>
  <si>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</si>
  <si>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</si>
  <si>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</si>
  <si>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</si>
  <si>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</si>
  <si>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</si>
  <si>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</si>
  <si>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</si>
  <si>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</si>
  <si>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</si>
  <si>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</si>
  <si>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</si>
  <si>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</si>
  <si>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</si>
  <si>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</si>
  <si>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</si>
  <si>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</si>
  <si>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</si>
  <si>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</si>
  <si>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</si>
  <si>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</si>
  <si>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</si>
  <si>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</si>
  <si>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</si>
  <si>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</si>
  <si>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</si>
  <si>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</si>
  <si>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</si>
  <si>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</si>
  <si>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</si>
  <si>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</si>
  <si>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</si>
  <si>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</si>
  <si>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</si>
  <si>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</si>
  <si>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</si>
  <si>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</si>
  <si>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</si>
  <si>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</si>
  <si>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</si>
  <si>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</si>
  <si>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</si>
  <si>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</si>
  <si>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</si>
  <si>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</si>
  <si>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</si>
  <si>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</si>
  <si>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</si>
  <si>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</si>
  <si>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</si>
  <si>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</si>
  <si>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</si>
  <si>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</si>
  <si>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</si>
  <si>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</si>
  <si>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</si>
  <si>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</si>
  <si>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</si>
  <si>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</si>
  <si>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</si>
  <si>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</si>
  <si>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</si>
  <si>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</si>
  <si>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</si>
  <si>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</si>
  <si>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</si>
  <si>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</si>
  <si>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</si>
  <si>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</si>
  <si>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</si>
  <si>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</si>
  <si>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</si>
  <si>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</si>
  <si>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</si>
  <si>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</si>
  <si>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</si>
  <si>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</si>
  <si>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</si>
  <si>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</si>
  <si>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</si>
  <si>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</si>
  <si>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</si>
  <si>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</si>
  <si>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</si>
  <si>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</si>
  <si>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</si>
  <si>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</si>
  <si>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</si>
  <si>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</si>
  <si>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</si>
  <si>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</si>
  <si>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</si>
  <si>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</si>
  <si>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</si>
  <si>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</si>
  <si>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</si>
  <si>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</si>
  <si>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</si>
  <si>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</si>
  <si>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</si>
  <si>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</si>
  <si>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</si>
  <si>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</si>
  <si>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</si>
  <si>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</si>
  <si>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</si>
  <si>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</si>
  <si>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</si>
  <si>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</si>
  <si>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</si>
  <si>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</si>
  <si>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</si>
  <si>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</si>
  <si>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</si>
  <si>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</si>
  <si>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</si>
  <si>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</si>
  <si>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</si>
  <si>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</si>
  <si>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</si>
  <si>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</si>
  <si>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</si>
  <si>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</si>
  <si>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</si>
  <si>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</si>
  <si>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</si>
  <si>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</si>
  <si>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</si>
  <si>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</si>
  <si>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</si>
  <si>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</si>
  <si>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</si>
  <si>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</si>
  <si>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</si>
  <si>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</si>
  <si>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</si>
  <si>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</si>
  <si>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</si>
  <si>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</si>
  <si>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</si>
  <si>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</si>
  <si>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</si>
  <si>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</si>
  <si>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</si>
  <si>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</si>
  <si>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</si>
  <si>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</si>
  <si>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</si>
  <si>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</si>
  <si>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</si>
  <si>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</si>
  <si>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</si>
  <si>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</si>
  <si>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</si>
  <si>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</si>
  <si>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</si>
  <si>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</si>
  <si>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</si>
  <si>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</si>
  <si>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</si>
  <si>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</si>
  <si>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</si>
  <si>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</si>
  <si>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</si>
  <si>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</si>
  <si>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</si>
  <si>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</si>
  <si>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</si>
  <si>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</si>
  <si>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</si>
  <si>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</si>
  <si>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</si>
  <si>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</si>
  <si>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</si>
  <si>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</si>
  <si>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</si>
  <si>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</si>
  <si>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</si>
  <si>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</si>
  <si>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</si>
  <si>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</si>
  <si>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</si>
  <si>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</si>
  <si>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</si>
  <si>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</si>
  <si>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</si>
  <si>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</si>
  <si>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</si>
  <si>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</si>
  <si>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</si>
  <si>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</si>
  <si>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</si>
  <si>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</si>
  <si>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</si>
  <si>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</si>
  <si>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</si>
  <si>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</si>
  <si>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</si>
  <si>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</si>
  <si>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</si>
  <si>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</si>
  <si>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</si>
  <si>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</si>
  <si>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</si>
  <si>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</si>
  <si>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</si>
  <si>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</si>
  <si>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</si>
  <si>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</si>
  <si>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</si>
  <si>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</si>
  <si>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</si>
  <si>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</si>
  <si>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</si>
  <si>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</si>
  <si>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</si>
  <si>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</si>
  <si>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</si>
  <si>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</si>
  <si>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</si>
  <si>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</si>
  <si>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</si>
  <si>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</si>
  <si>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</si>
  <si>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</si>
  <si>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</si>
  <si>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</si>
  <si>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</si>
  <si>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</si>
  <si>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</si>
  <si>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</si>
  <si>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</si>
  <si>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</si>
  <si>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</si>
  <si>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</si>
  <si>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</si>
  <si>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</si>
  <si>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</si>
  <si>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</si>
  <si>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</si>
  <si>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</si>
  <si>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</si>
  <si>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</si>
  <si>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</si>
  <si>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</si>
  <si>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</si>
  <si>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</si>
  <si>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</si>
  <si>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</si>
  <si>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</si>
  <si>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</si>
  <si>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</si>
  <si>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</si>
  <si>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</si>
  <si>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</si>
  <si>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</si>
  <si>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</si>
  <si>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</si>
  <si>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</si>
  <si>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</si>
  <si>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</si>
  <si>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</si>
  <si>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</si>
  <si>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</si>
  <si>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</si>
  <si>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</si>
  <si>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</si>
  <si>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</si>
  <si>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</si>
  <si>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</si>
  <si>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</si>
  <si>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</si>
  <si>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</si>
  <si>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</si>
  <si>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</si>
  <si>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</si>
  <si>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</si>
  <si>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</si>
  <si>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</si>
  <si>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</si>
  <si>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</si>
  <si>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</si>
  <si>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</si>
  <si>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</si>
  <si>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</si>
  <si>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</si>
  <si>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</si>
  <si>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</si>
  <si>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</si>
  <si>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</si>
  <si>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</si>
  <si>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</si>
  <si>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</si>
  <si>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</si>
  <si>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</si>
  <si>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</si>
  <si>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</si>
  <si>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</si>
  <si>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</si>
  <si>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</si>
  <si>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</si>
  <si>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</si>
  <si>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</si>
  <si>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</si>
  <si>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</si>
  <si>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</si>
  <si>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</si>
  <si>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</si>
  <si>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</si>
  <si>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</si>
  <si>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</si>
  <si>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</si>
  <si>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</si>
  <si>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</si>
  <si>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</si>
  <si>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</si>
  <si>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</si>
  <si>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</si>
  <si>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</si>
  <si>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</si>
  <si>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</si>
  <si>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</si>
  <si>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</si>
  <si>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</si>
  <si>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</si>
  <si>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</si>
  <si>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</si>
  <si>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</si>
  <si>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</si>
  <si>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</si>
  <si>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</si>
  <si>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</si>
  <si>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</si>
  <si>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</si>
  <si>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</si>
  <si>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</si>
  <si>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</si>
  <si>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</si>
  <si>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</si>
  <si>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</si>
  <si>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</si>
  <si>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</si>
  <si>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</si>
  <si>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</si>
  <si>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</si>
  <si>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</si>
  <si>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</si>
  <si>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</si>
  <si>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</si>
  <si>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</si>
  <si>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</si>
  <si>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</si>
  <si>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</si>
  <si>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</si>
  <si>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</si>
  <si>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</si>
  <si>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</si>
  <si>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</si>
  <si>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</si>
  <si>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</si>
  <si>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</si>
  <si>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</si>
  <si>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</si>
  <si>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</si>
  <si>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</si>
  <si>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</si>
  <si>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</si>
  <si>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</si>
  <si>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</si>
  <si>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</si>
  <si>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</si>
  <si>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</si>
  <si>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</si>
  <si>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</si>
  <si>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</si>
  <si>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</si>
  <si>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</si>
  <si>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</si>
  <si>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</si>
  <si>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</si>
  <si>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</si>
  <si>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</si>
  <si>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</si>
  <si>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</si>
  <si>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</si>
  <si>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</si>
  <si>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</si>
  <si>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</si>
  <si>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</si>
  <si>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</si>
  <si>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</si>
  <si>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</si>
  <si>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</si>
  <si>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</si>
  <si>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</si>
  <si>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</si>
  <si>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</si>
  <si>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</si>
  <si>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</si>
  <si>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</si>
  <si>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</si>
  <si>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</si>
  <si>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</si>
  <si>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</si>
  <si>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</si>
  <si>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</si>
  <si>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</si>
  <si>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</si>
  <si>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</si>
  <si>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</si>
  <si>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</si>
  <si>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</si>
  <si>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</si>
  <si>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</si>
  <si>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</si>
  <si>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</si>
  <si>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</si>
  <si>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</si>
  <si>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</si>
  <si>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</si>
  <si>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</si>
  <si>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</si>
  <si>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</si>
  <si>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</si>
  <si>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</si>
  <si>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</si>
  <si>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</si>
  <si>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</si>
  <si>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</si>
  <si>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</si>
  <si>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</si>
  <si>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</si>
  <si>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</si>
  <si>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</si>
  <si>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</si>
  <si>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</si>
  <si>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</si>
  <si>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</si>
  <si>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</si>
  <si>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</si>
  <si>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</si>
  <si>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</si>
  <si>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</si>
  <si>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</si>
  <si>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</si>
  <si>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</si>
  <si>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</si>
  <si>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</si>
  <si>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</si>
  <si>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</si>
  <si>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</si>
  <si>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</si>
  <si>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</si>
  <si>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</si>
  <si>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</si>
  <si>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</si>
  <si>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</si>
  <si>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</si>
  <si>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</si>
  <si>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</si>
  <si>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</si>
  <si>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</si>
  <si>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</si>
  <si>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</si>
  <si>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</si>
  <si>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</si>
  <si>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</si>
  <si>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</si>
  <si>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</si>
  <si>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</si>
  <si>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</si>
  <si>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</si>
  <si>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</si>
  <si>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</si>
  <si>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</si>
  <si>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</si>
  <si>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</si>
  <si>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</si>
  <si>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</si>
  <si>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</si>
  <si>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</si>
  <si>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</si>
  <si>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</si>
  <si>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</si>
  <si>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</si>
  <si>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</si>
  <si>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</si>
  <si>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</si>
  <si>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</si>
  <si>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</si>
  <si>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</si>
  <si>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</si>
  <si>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</si>
  <si>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</si>
  <si>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</si>
  <si>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</si>
  <si>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</si>
  <si>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</si>
  <si>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</si>
  <si>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</si>
  <si>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</si>
  <si>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</si>
  <si>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</si>
  <si>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</si>
  <si>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</si>
  <si>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</si>
  <si>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</si>
  <si>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</si>
  <si>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</si>
  <si>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</si>
  <si>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</si>
  <si>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</si>
  <si>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</si>
  <si>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</si>
  <si>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</si>
  <si>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</si>
  <si>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</si>
  <si>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</si>
  <si>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</si>
  <si>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</si>
  <si>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</si>
  <si>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</si>
  <si>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</si>
  <si>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</si>
  <si>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</si>
  <si>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</si>
  <si>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</si>
  <si>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</si>
  <si>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</si>
  <si>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</si>
  <si>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</si>
  <si>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</si>
  <si>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</si>
  <si>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</si>
  <si>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</si>
  <si>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</si>
  <si>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</si>
  <si>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</si>
  <si>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</si>
  <si>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</si>
  <si>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</si>
  <si>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</si>
  <si>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</si>
  <si>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</si>
  <si>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</si>
  <si>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</si>
  <si>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</si>
  <si>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</si>
  <si>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</si>
  <si>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</si>
  <si>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</si>
  <si>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</si>
  <si>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</si>
  <si>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</si>
  <si>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</si>
  <si>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</si>
  <si>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</si>
  <si>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</si>
  <si>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</si>
  <si>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</si>
  <si>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</si>
  <si>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</si>
  <si>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</si>
  <si>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</si>
  <si>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</si>
  <si>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</si>
  <si>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</si>
  <si>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</si>
  <si>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</si>
  <si>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</si>
  <si>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</si>
  <si>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</si>
  <si>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</si>
  <si>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</si>
  <si>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</si>
  <si>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</si>
  <si>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</si>
  <si>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</si>
  <si>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</si>
  <si>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</si>
  <si>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</si>
  <si>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</si>
  <si>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</si>
  <si>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</si>
  <si>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</si>
  <si>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</si>
  <si>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</si>
  <si>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</si>
  <si>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</si>
  <si>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</si>
  <si>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</si>
  <si>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</si>
  <si>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</si>
  <si>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</si>
  <si>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</si>
  <si>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</si>
  <si>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</si>
  <si>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</si>
  <si>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</si>
  <si>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</si>
  <si>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</si>
  <si>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</si>
  <si>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</si>
  <si>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</si>
  <si>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</si>
  <si>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</si>
  <si>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</si>
  <si>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</si>
  <si>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</si>
  <si>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</si>
  <si>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</si>
  <si>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</si>
  <si>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</si>
  <si>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</si>
  <si>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</si>
  <si>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</si>
  <si>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</si>
  <si>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</si>
  <si>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</si>
  <si>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</si>
  <si>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</si>
  <si>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</si>
  <si>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</si>
  <si>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</si>
  <si>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</si>
  <si>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</si>
  <si>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</si>
  <si>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</si>
  <si>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</si>
  <si>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</si>
  <si>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</si>
  <si>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</si>
  <si>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</si>
  <si>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</si>
  <si>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</si>
  <si>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</si>
  <si>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</si>
  <si>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</si>
  <si>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</si>
  <si>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</si>
  <si>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</si>
  <si>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</si>
  <si>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</si>
  <si>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</si>
  <si>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</si>
  <si>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</si>
  <si>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</si>
  <si>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</si>
  <si>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</si>
  <si>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</si>
  <si>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</si>
  <si>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</si>
  <si>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</si>
  <si>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</si>
  <si>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</si>
  <si>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</si>
  <si>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</si>
  <si>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</si>
  <si>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</si>
  <si>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</si>
  <si>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</si>
  <si>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</si>
  <si>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</si>
  <si>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</si>
  <si>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</si>
  <si>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</si>
  <si>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</si>
  <si>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</si>
  <si>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</si>
  <si>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</si>
  <si>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</si>
  <si>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</si>
  <si>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</si>
  <si>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</si>
  <si>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</si>
  <si>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</si>
  <si>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</si>
  <si>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</si>
  <si>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</si>
  <si>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</si>
  <si>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</si>
  <si>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</si>
  <si>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</si>
  <si>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</si>
  <si>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</si>
  <si>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</si>
  <si>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</si>
  <si>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</si>
  <si>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</si>
  <si>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</si>
  <si>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</si>
  <si>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</si>
  <si>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</si>
  <si>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</si>
  <si>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</si>
  <si>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</si>
  <si>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</si>
  <si>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</si>
  <si>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</si>
  <si>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</si>
  <si>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</si>
  <si>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</si>
  <si>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</si>
  <si>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</si>
  <si>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</si>
  <si>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</si>
  <si>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</si>
  <si>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</si>
  <si>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</si>
  <si>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</si>
  <si>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</si>
  <si>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</si>
  <si>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</si>
  <si>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</si>
  <si>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</si>
  <si>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</si>
  <si>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</si>
  <si>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</si>
  <si>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</si>
  <si>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</si>
  <si>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</si>
  <si>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</si>
  <si>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</si>
  <si>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</si>
  <si>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</si>
  <si>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</si>
  <si>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</si>
  <si>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</si>
  <si>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</si>
  <si>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</si>
  <si>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</si>
  <si>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</si>
  <si>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</si>
  <si>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</si>
  <si>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</si>
  <si>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</si>
  <si>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</si>
  <si>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</si>
  <si>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</si>
  <si>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</si>
  <si>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</si>
  <si>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</si>
  <si>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</si>
  <si>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</si>
  <si>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</si>
  <si>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</si>
  <si>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</si>
  <si>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</si>
  <si>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</si>
  <si>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</si>
  <si>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</si>
  <si>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</si>
  <si>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</si>
  <si>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</si>
  <si>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</si>
  <si>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</si>
  <si>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</si>
  <si>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</si>
  <si>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</si>
  <si>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</si>
  <si>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</si>
  <si>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</si>
  <si>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</si>
  <si>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</si>
  <si>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</si>
  <si>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</si>
  <si>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</si>
  <si>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</si>
  <si>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</si>
  <si>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</si>
  <si>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</si>
  <si>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</si>
  <si>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</si>
  <si>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</si>
  <si>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</si>
  <si>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</si>
  <si>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</si>
  <si>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</si>
  <si>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</si>
  <si>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</si>
  <si>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</si>
  <si>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</si>
  <si>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</si>
  <si>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</si>
  <si>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</si>
  <si>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</si>
  <si>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</si>
  <si>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</si>
  <si>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</si>
  <si>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</si>
  <si>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</si>
  <si>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</si>
  <si>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</si>
  <si>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</si>
  <si>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</si>
  <si>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</si>
  <si>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</si>
  <si>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</si>
  <si>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</si>
  <si>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</si>
  <si>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</si>
  <si>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</si>
  <si>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</si>
  <si>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</si>
  <si>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</si>
  <si>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</si>
  <si>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</si>
  <si>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</si>
  <si>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</si>
  <si>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</si>
  <si>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</si>
  <si>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</si>
  <si>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</si>
  <si>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</si>
  <si>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</si>
  <si>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</si>
  <si>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</si>
  <si>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</si>
  <si>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</si>
  <si>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</si>
  <si>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</si>
  <si>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</si>
  <si>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</si>
  <si>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</si>
  <si>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</si>
  <si>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</si>
  <si>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</si>
  <si>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</si>
  <si>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</si>
  <si>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</si>
  <si>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</si>
  <si>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</si>
  <si>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</si>
  <si>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</si>
  <si>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</si>
  <si>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</si>
  <si>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</si>
  <si>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</si>
  <si>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</si>
  <si>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</si>
  <si>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</si>
  <si>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</si>
  <si>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</si>
  <si>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</si>
  <si>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</si>
  <si>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</si>
  <si>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</si>
  <si>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</si>
  <si>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</si>
  <si>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</si>
  <si>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</si>
  <si>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</si>
  <si>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</si>
  <si>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</si>
  <si>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</si>
  <si>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</si>
  <si>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</si>
  <si>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</si>
  <si>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</si>
  <si>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</si>
  <si>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</si>
  <si>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</si>
  <si>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</si>
  <si>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</si>
  <si>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</si>
  <si>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</si>
  <si>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</si>
  <si>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</si>
  <si>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</si>
  <si>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</si>
  <si>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</si>
  <si>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</si>
  <si>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</si>
  <si>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</si>
  <si>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</si>
  <si>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</si>
  <si>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</si>
  <si>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</si>
  <si>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</si>
  <si>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</si>
  <si>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</si>
  <si>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</si>
  <si>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</si>
  <si>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</si>
  <si>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</si>
  <si>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</si>
  <si>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</si>
  <si>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</si>
  <si>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</si>
  <si>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</si>
  <si>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</si>
  <si>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</si>
  <si>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</si>
  <si>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</si>
  <si>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</si>
  <si>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</si>
  <si>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</si>
  <si>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</si>
  <si>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</si>
  <si>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</si>
  <si>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</si>
  <si>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</si>
  <si>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</si>
  <si>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</si>
  <si>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</si>
  <si>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</si>
  <si>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</si>
  <si>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</si>
  <si>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</si>
  <si>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</si>
  <si>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</si>
  <si>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</si>
  <si>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</si>
  <si>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</si>
  <si>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</si>
  <si>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</si>
  <si>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</si>
  <si>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</si>
  <si>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</si>
  <si>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</si>
  <si>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</si>
  <si>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</si>
  <si>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</si>
  <si>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</si>
  <si>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</si>
  <si>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</si>
  <si>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</si>
  <si>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</si>
  <si>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</si>
  <si>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</si>
  <si>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</si>
  <si>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</si>
  <si>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</si>
  <si>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</si>
  <si>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</si>
  <si>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</si>
  <si>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</si>
  <si>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</si>
  <si>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</si>
  <si>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</si>
  <si>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</si>
  <si>
    <t>PCM-20251030-00000032</t>
  </si>
  <si>
    <t>EM team moved need 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</si>
</sst>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297.14061099536775</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0.52167581018147757</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45960.089036921294</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45960.089036921294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45960.089036921294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45960.089036921294</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45960.089036921294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45960.089036921294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45960.089036921294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45960.089036921294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45960.089036921294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45960.089036921294</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45960.089036921294</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45960.089036921294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45960.089036921294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45960.089036921294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45960.089036921294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45960.089036921294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45960.089036921294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45960.089036921294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45960.089036921294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45960.089036921294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45960.089036921294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45960.089036921294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45960.089036921294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45960.089036921294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45960.089036921294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45960.089036921294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45960.089036921294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45960.089036921294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45960.089036921294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45960.089036921294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45960.089036921294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45960.089036921294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45960.089036921294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45960.089036921294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45960.089036921294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45960.089036921294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45960.089036921294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45960.089036921294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45960.089036921294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45960.089036921294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45960.089036921294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45960.089036921294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45960.089036921294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45960.089036921294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45960.089036921294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45960.089036921294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45960.089036921294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45960.089036921294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45960.089036921294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45960.089036921294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45960.089036921294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45960.089036921294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45960.089036921294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45960.089036921294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45960.089036921294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45960.089036921294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45960.089036921294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45960.089036921294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45960.089036921294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45960.089036921294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45960.089036921294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45960.089036921294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45960.089036921294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45960.089036921294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45960.089036921294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45960.089036921294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45960.089036921294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45960.089036921294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45960.089036921294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45960.089036921294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45960.089036921294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45960.089036921294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45960.089036921294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45960.089036921294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45960.089036921294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45960.089036921294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45960.089036921294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45960.089036921294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45960.089036921294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45960.089036921294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45960.089036921294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45960.089036921294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45960.089036921294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45960.089036921294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45960.089036921294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45960.089036921294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45960.089036921294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45960.089036921294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45960.089036921294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45960.089036921294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45960.089036921294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45960.089036921294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45960.089036921294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45960.089036921294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45960.089036921294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45960.089036921294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45960.089036921294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45960.089036921294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45960.089036921294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45960.089036921294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45960.089036921294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45960.089036921294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45960.089036921294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45960.089036921294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45960.089036921294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45960.089036921294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45960.089036921294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45960.089036921294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45960.089036921294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45960.089036921294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45960.089036921294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45960.089036921294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45960.089036921294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45960.089036921294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45960.089036921294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45960.089036921294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45960.089036921294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45960.089036921294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45960.089036921294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45960.089036921294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45960.089036921294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45960.089036921294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45960.089036921294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45960.089036921294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45960.089036921294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45960.089036921294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45960.089036921294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45960.089036921294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45960.089036921294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45960.089036921294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45960.089036921294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45960.089036921294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45960.089036921294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45960.089036921294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45960.089036921294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45960.089036921294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45960.089036921294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45960.089036921294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45960.089036921294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45960.089036921294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45960.089036921294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45960.089036921294</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45960.089036921294</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30E76468-9E5A-48AA-A3CB-6BB2DA0A7136}"/>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tabSelected="1" workbookViewId="0">
      <selection activeCell="H9" sqref="H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135.08919895833242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1.3469535879630712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27837</v>
      </c>
      <c r="E5" s="114"/>
      <c r="F5" s="115"/>
      <c r="G5" s="116">
        <f ca="1">IFERROR(NOW()-F5,"-")</f>
        <v>45960.089036921294</v>
      </c>
      <c r="H5" s="115"/>
      <c r="I5" s="18" t="str">
        <f>IFERROR(VLOOKUP(D5,DB!A:F,6,0),"")</f>
        <v>SCECO</v>
      </c>
      <c r="J5" s="18" t="str">
        <f>IFERROR(VLOOKUP(D5,DB!A:G,7,0),"")</f>
        <v>No BB Shifted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45960.089036921294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45960.089036921294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45960.089036921294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45960.089036921294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45960.089036921294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45960.089036921294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45960.089036921294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45960.089036921294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45960.089036921294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45960.089036921294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45960.089036921294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45960.089036921294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45960.089036921294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45960.089036921294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45960.089036921294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45960.089036921294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45960.089036921294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45960.089036921294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45960.089036921294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45960.089036921294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45960.089036921294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45960.089036921294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45960.089036921294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45960.089036921294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45960.089036921294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45960.089036921294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45960.089036921294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45960.089036921294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45960.089036921294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45960.089036921294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45960.089036921294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45960.089036921294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45960.089036921294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45960.089036921294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45960.089036921294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45960.089036921294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45960.089036921294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45960.089036921294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45960.089036921294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45960.089036921294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45960.089036921294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45960.089036921294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45960.089036921294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45960.089036921294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45960.089036921294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45960.089036921294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45960.089036921294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45960.089036921294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45960.089036921294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45960.089036921294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45960.089036921294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45960.089036921294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45960.089036921294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45960.089036921294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45960.089036921294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45960.089036921294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45960.089036921294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45960.089036921294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45960.089036921294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45960.089036921294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45960.089036921294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45960.089036921294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45960.089036921294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45960.089036921294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45960.089036921294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45960.089036921294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45960.089036921294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45960.089036921294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45960.089036921294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45960.089036921294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45960.089036921294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45960.089036921294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45960.089036921294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45960.089036921294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45960.089036921294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45960.089036921294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45960.089036921294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45960.089036921294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45960.089036921294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45960.089036921294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45960.089036921294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45960.089036921294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45960.089036921294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45960.089036921294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45960.089036921294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45960.089036921294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45960.089036921294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45960.089036921294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45960.089036921294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45960.089036921294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45960.089036921294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45960.089036921294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45960.089036921294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45960.089036921294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45960.089036921294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45960.089036921294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45960.089036921294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45960.089036921294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45960.089036921294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45960.089036921294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45960.089036921294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45960.089036921294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45960.089036921294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45960.089036921294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45960.089036921294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45960.089036921294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45960.089036921294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45960.089036921294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45960.089036921294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45960.089036921294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45960.089036921294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45960.089036921294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45960.089036921294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45960.089036921294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45960.089036921294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45960.089036921294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45960.089036921294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45960.089036921294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45960.089036921294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45960.089036921294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45960.089036921294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45960.089036921294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45960.089036921294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45960.089036921294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45960.089036921294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45960.089036921294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45960.089036921294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45960.089036921294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45960.089036921294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45960.089036921294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45960.089036921294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45960.089036921294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45960.089036921294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45960.089036921294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45960.089036921294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45960.089036921294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45960.089036921294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45960.089036921294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45960.089036921294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45960.089036921294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45960.089036921294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45960.089036921294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45960.089036921294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45960.089036921294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45960.089036921294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45960.089036921294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45960.089036921294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45960.089036921294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45960.089036921294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45960.089036921294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45960.089036921294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45960.089036921294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45960.089036921294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45960.089036921294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45960.089036921294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45960.089036921294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45960.089036921294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45960.089036921294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45960.089036921294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45960.089036921294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45960.089036921294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45960.089036921294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45960.089036921294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45960.089036921294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45960.089036921294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45960.089036921294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45960.089036921294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45960.089036921294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45960.089036921294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45960.089036921294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45960.089036921294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45960.089036921294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45960.089036921294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45960.089036921294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45960.089036921294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45960.089036921294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45960.089036921294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45960.089036921294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45960.089036921294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45960.089036921294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45960.089036921294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45960.089036921294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45960.089036921294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45960.089036921294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45960.089036921294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45960.089036921294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45960.089036921294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45960.089036921294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45960.089036921294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45960.089036921294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45960.089036921294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45960.089036921294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45960.089036921294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45960.089036921294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45960.089036921294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45960.089036921294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45960.089036921294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45960.089036921294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45960.089036921294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45960.089036921294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45960.089036921294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45960.089036921294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45960.089036921294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45960.089036921294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45960.089036921294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45960.089036921294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45960.089036921294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45960.089036921294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45960.089036921294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45960.089036921294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45960.089036921294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45960.089036921294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45960.089036921294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45960.089036921294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45960.089036921294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45960.089036921294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45960.089036921294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45960.089036921294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45960.089036921294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45960.089036921294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45960.089036921294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45960.089036921294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45960.089036921294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45960.089036921294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45960.089036921294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45960.089036921294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45960.089036921294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45960.089036921294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45960.089036921294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45960.089036921294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45960.089036921294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45960.089036921294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45960.089036921294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45960.089036921294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45960.089036921294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45960.089036921294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45960.089036921294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45960.089036921294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45960.089036921294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45960.089036921294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45960.089036921294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45960.089036921294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45960.089036921294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45960.089036921294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45960.089036921294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45960.089036921294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45960.089036921294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45960.089036921294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45960.089036921294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45960.089036921294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45960.089036921294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45960.089036921294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45960.089036921294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45960.089036921294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45960.089036921294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45960.089036921294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45960.089036921294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45960.089036921294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45960.089036921294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45960.089036921294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45960.089036921294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45960.089036921294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45960.089036921294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45960.089036921294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45960.089036921294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45960.089036921294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45960.089036921294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45960.089036921294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45960.089036921294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45960.089036921294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45960.089036921294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45960.089036921294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45960.089036921294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45960.089036921294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45960.089036921294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45960.089036921294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45960.089036921294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45960.089036921294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45960.089036921294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45960.089036921294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45960.089036921294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45960.089036921294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45960.089036921294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45960.089036921294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45960.089036921294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45960.089036921294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45960.089036921294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45960.089036921294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45960.089036921294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45960.089036921294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45960.089036921294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45960.089036921294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45960.089036921294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45960.089036921294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45960.089036921294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45960.089036921294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45960.089036921294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45960.089036921294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45960.089036921294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45960.089036921294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45960.089036921294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45960.089036921294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45960.089036921294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45960.089036921294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45960.089036921294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45960.089036921294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45960.089036921294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45960.089036921294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45960.089036921294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45960.089036921294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45960.089036921294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45960.089036921294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45960.089036921294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45960.089036921294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45960.089036921294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45960.089036921294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45960.089036921294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45960.089036921294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45960.089036921294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45960.089036921294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45960.089036921294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45960.089036921294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45960.089036921294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45960.089036921294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45960.089036921294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45960.089036921294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45960.089036921294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45960.089036921294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45960.089036921294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45960.089036921294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45960.089036921294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45960.089036921294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45960.089036921294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45960.089036921294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45960.089036921294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45960.089036921294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45960.089036921294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45960.089036921294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45960.089036921294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45960.089036921294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45960.089036921294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45960.089036921294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45960.089036921294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45960.089036921294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45960.089036921294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45960.089036921294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45960.089036921294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45960.089036921294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45960.089036921294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45960.089036921294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45960.089036921294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45960.089036921294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45960.089036921294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45960.089036921294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45960.089036921294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45960.089036921294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45960.089036921294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45960.089036921294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45960.089036921294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45960.089036921294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45960.089036921294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45960.089036921294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45960.089036921294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45960.089036921294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45960.089036921294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45960.089036921294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45960.089036921294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45960.089036921294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45960.089036921294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45960.089036921294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45960.089036921294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45960.089036921294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45960.089036921294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45960.089036921294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45960.089036921294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45960.089036921294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45960.089036921294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45960.089036921294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45960.089036921294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45960.089036921294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45960.089036921294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45960.089036921294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45960.089036921294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45960.089036921294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45960.089036921294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45960.089036921294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45960.089036921294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45960.089036921294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45960.089036921294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45960.089036921294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45960.089036921294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45960.089036921294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45960.089036921294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45960.089036921294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45960.089036921294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45960.089036921294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45960.089036921294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45960.089036921294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45960.089036921294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45960.089036921294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45960.089036921294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45960.089036921294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45960.089036921294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45960.089036921294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45960.089036921294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45960.089036921294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45960.089036921294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45960.089036921294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45960.089036921294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45960.089036921294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45960.089036921294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45960.089036921294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45960.089036921294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45960.089036921294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45960.089036921294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45960.089036921294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45960.089036921294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45960.089036921294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45960.089036921294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45960.089036921294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45960.089036921294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45960.089036921294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45960.089036921294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45960.089036921294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45960.089036921294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45960.089036921294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45960.089036921294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45960.089036921294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45960.089036921294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45960.089036921294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45960.089036921294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45960.089036921294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45960.089036921294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45960.089036921294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45960.089036921294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45960.089036921294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45960.089036921294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45960.089036921294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45960.089036921294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45960.089036921294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45960.089036921294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45960.089036921294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45960.089036921294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45960.089036921294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45960.089036921294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45960.089036921294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45960.089036921294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45960.089036921294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45960.089036921294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45960.089036921294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45960.089036921294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45960.089036921294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45960.089036921294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45960.089036921294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45960.089036921294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45960.089036921294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45960.089036921294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45960.089036921294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45960.089036921294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45960.089036921294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45960.089036921294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45960.089036921294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45960.089036921294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45960.089036921294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45960.089036921294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45960.089036921294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45960.089036921294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45960.089036921294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45960.089036921294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45960.089036921294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45960.089036921294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45960.089036921294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45960.089036921294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45960.089036921294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45960.089036921294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45960.089036921294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45960.089036921294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45960.089036921294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45960.089036921294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45960.089036921294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45960.089036921294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45960.089036921294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45960.089036921294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45960.089036921294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45960.089036921294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45960.089036921294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45960.089036921294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45960.089036921294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45960.089036921294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45960.089036921294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45960.089036921294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45960.089036921294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45960.089036921294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45960.089036921294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45960.089036921294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45960.089036921294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45960.089036921294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45960.089036921294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45960.089036921294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45960.089036921294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45960.089036921294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45960.089036921294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45960.089036921294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45960.089036921294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45960.089036921294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45960.089036921294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45960.089036921294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45960.089036921294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45960.089036921294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45960.089036921294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45960.089036921294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45960.089036921294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45960.089036921294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45960.089036921294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45960.089036921294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45960.089036921294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45960.089036921294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45960.089036921294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45960.089036921294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45960.089036921294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45960.089036921294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45960.089036921294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45960.089036921294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45960.089036921294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45960.089036921294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45960.089036921294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45960.089036921294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45960.089036921294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45960.089036921294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45960.089036921294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45960.089036921294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45960.089036921294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45960.089036921294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45960.089036921294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45960.089036921294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45960.089036921294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45960.089036921294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45960.089036921294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45960.089036921294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45960.089036921294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45960.089036921294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45960.089036921294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45960.089036921294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45960.089036921294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45960.089036921294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45960.089036921294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45960.089036921294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45960.089036921294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45960.089036921294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45960.089036921294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45960.089036921294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45960.089036921294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45960.089036921294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45960.089036921294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45960.089036921294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45960.089036921294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45960.089036921294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45960.089036921294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45960.089036921294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45960.089036921294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45960.089036921294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45960.089036921294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45960.089036921294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45960.089036921294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45960.089036921294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45960.089036921294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45960.089036921294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45960.089036921294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45960.089036921294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45960.089036921294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45960.089036921294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45960.089036921294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45960.089036921294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45960.089036921294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45960.089036921294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45960.089036921294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45960.089036921294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45960.089036921294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45960.089036921294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45960.089036921294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45960.089036921294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45960.089036921294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45960.089036921294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45960.089036921294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45960.089036921294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45960.089036921294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45960.089036921294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45960.089036921294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45960.089036921294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45960.089036921294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45960.089036921294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45960.089036921294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45960.089036921294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45960.089036921294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45960.089036921294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45960.089036921294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45960.089036921294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45960.089036921294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45960.089036921294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45960.089036921294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45960.089036921294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45960.089036921294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45960.089036921294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45960.089036921294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45960.089036921294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45960.089036921294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45960.089036921294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45960.089036921294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45960.089036921294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45960.089036921294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45960.089036921294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45960.089036921294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45960.089036921294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45960.089036921294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45960.089036921294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45960.089036921294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45960.089036921294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45960.089036921294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45960.089036921294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45960.089036921294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45960.089036921294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45960.089036921294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45960.089036921294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45960.089036921294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45960.089036921294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45960.089036921294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45960.089036921294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45960.089036921294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45960.089036921294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45960.089036921294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45960.089036921294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45960.089036921294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45960.089036921294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45960.089036921294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45960.089036921294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45960.089036921294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45960.089036921294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45960.089036921294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45960.089036921294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45960.089036921294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45960.089036921294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45960.089036921294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45960.089036921294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45960.089036921294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45960.089036921294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45960.089036921294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45960.089036921294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45960.089036921294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45960.089036921294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45960.089036921294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45960.089036921294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45960.089036921294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45960.089036921294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45960.089036921294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45960.089036921294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45960.089036921294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45960.089036921294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45960.089036921294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45960.089036921294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45960.089036921294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45960.089036921294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45960.089036921294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45960.089036921294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45960.089036921294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45960.089036921294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45960.089036921294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45960.089036921294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45960.089036921294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45960.089036921294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45960.089036921294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45960.089036921294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45960.089036921294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45960.089036921294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45960.089036921294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45960.089036921294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45960.089036921294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45960.089036921294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45960.089036921294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45960.089036921294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45960.089036921294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45960.089036921294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45960.089036921294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45960.089036921294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45960.089036921294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45960.089036921294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45960.089036921294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45960.089036921294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45960.089036921294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45960.089036921294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45960.089036921294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45960.089036921294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45960.089036921294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45960.089036921294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45960.089036921294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45960.089036921294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45960.089036921294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45960.089036921294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45960.089036921294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45960.089036921294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45960.089036921294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45960.089036921294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45960.089036921294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45960.089036921294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45960.089036921294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45960.089036921294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45960.089036921294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45960.089036921294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45960.089036921294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45960.089036921294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45960.089036921294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45960.089036921294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45960.089036921294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45960.089036921294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45960.089036921294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45960.089036921294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45960.089036921294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45960.089036921294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45960.089036921294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45960.089036921294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45960.089036921294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45960.089036921294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45960.089036921294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45960.089036921294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45960.089036921294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45960.089036921294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45960.089036921294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45960.089036921294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45960.089036921294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45960.089036921294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45960.089036921294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45960.089036921294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45960.089036921294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45960.089036921294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45960.089036921294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45960.089036921294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45960.089036921294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45960.089036921294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45960.089036921294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45960.089036921294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45960.089036921294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45960.089036921294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45960.089036921294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45960.089036921294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45960.089036921294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45960.089036921294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45960.089036921294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45960.089036921294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45960.089036921294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45960.089036921294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45960.089036921294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45960.089036921294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45960.089036921294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45960.089036921294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45960.089036921294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45960.089036921294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45960.089036921294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45960.089036921294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45960.089036921294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45960.089036921294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45960.089036921294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45960.089036921294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45960.089036921294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45960.089036921294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45960.089036921294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45960.089036921294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45960.089036921294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45960.089036921294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45960.089036921294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45960.089036921294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45960.089036921294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45960.089036921294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45960.089036921294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45960.089036921294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45960.089036921294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45960.089036921294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45960.089036921294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45960.089036921294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45960.089036921294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45960.089036921294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45960.089036921294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45960.089036921294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45960.089036921294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45960.089036921294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45960.089036921294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45960.089036921294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45960.089036921294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45960.089036921294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45960.089036921294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45960.089036921294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45960.089036921294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45960.089036921294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45960.089036921294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45960.089036921294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45960.089036921294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45960.089036921294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45960.089036921294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45960.089036921294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45960.089036921294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45960.089036921294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45960.089036921294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45960.089036921294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45960.089036921294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45960.089036921294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45960.089036921294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45960.089036921294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45960.089036921294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45960.089036921294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45960.089036921294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45960.089036921294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45960.089036921294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45960.089036921294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45960.089036921294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45960.089036921294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45960.089036921294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45960.089036921294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45960.089036921294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45960.089036921294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45960.089036921294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45960.089036921294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45960.089036921294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45960.089036921294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45960.089036921294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45960.089036921294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45960.089036921294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45960.089036921294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45960.089036921294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45960.089036921294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45960.089036921294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45960.089036921294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45960.089036921294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45960.089036921294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45960.089036921294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45960.089036921294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45960.089036921294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45960.089036921294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45960.089036921294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45960.089036921294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45960.089036921294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45960.089036921294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45960.089036921294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45960.089036921294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45960.089036921294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45960.089036921294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45960.089036921294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45960.089036921294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45960.089036921294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45960.089036921294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45960.089036921294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45960.089036921294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45960.089036921294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45960.089036921294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45960.089036921294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45960.089036921294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45960.089036921294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45960.089036921294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45960.089036921294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45960.089036921294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45960.089036921294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45960.089036921294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45960.089036921294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45960.089036921294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45960.089036921294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45960.089036921294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45960.089036921294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45960.089036921294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45960.089036921294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45960.089036921294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45960.089036921294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45960.089036921294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45960.089036921294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45960.089036921294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45960.089036921294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45960.089036921294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45960.089036921294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45960.089036921294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45960.089036921294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45960.089036921294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45960.089036921294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45960.089036921294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45960.089036921294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45960.089036921294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45960.089036921294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45960.089036921294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45960.089036921294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45960.089036921294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45960.089036921294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45960.089036921294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45960.089036921294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45960.089036921294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45960.089036921294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45960.089036921294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45960.089036921294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45960.089036921294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45960.089036921294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45960.089036921294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45960.089036921294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45960.089036921294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45960.089036921294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45960.089036921294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45960.089036921294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45960.089036921294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45960.089036921294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45960.089036921294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45960.089036921294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45960.089036921294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45960.089036921294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45960.089036921294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45960.089036921294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45960.089036921294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45960.089036921294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45960.089036921294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45960.089036921294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45960.089036921294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45960.089036921294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45960.089036921294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45960.089036921294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45960.089036921294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45960.089036921294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45960.089036921294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45960.089036921294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45960.089036921294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45960.089036921294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45960.089036921294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45960.089036921294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45960.089036921294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45960.089036921294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45960.089036921294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45960.089036921294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45960.089036921294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45960.089036921294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45960.089036921294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45960.089036921294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45960.089036921294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45960.089036921294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45960.089036921294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45960.089036921294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45960.089036921294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45960.089036921294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45960.089036921294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45960.089036921294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45960.089036921294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45960.089036921294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45960.089036921294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45960.089036921294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45960.089036921294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45960.089036921294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45960.089036921294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45960.089036921294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45960.089036921294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45960.089036921294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45960.089036921294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45960.089036921294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45960.089036921294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45960.089036921294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45960.089036921294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45960.089036921294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45960.089036921294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45960.089036921294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45960.089036921294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45960.089036921294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45960.089036921294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45960.089036921294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45960.089036921294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45960.089036921294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45960.089036921294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45960.089036921294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45960.089036921294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45960.089036921294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45960.089036921294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45960.089036921294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45960.089036921294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45960.089036921294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45960.089036921294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45960.089036921294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45960.089036921294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45960.089036921294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45960.089036921294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45960.089036921294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45960.089036921294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45960.089036921294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45960.089036921294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45960.089036921294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45960.089036921294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45960.089036921294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45960.089036921294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45960.089036921294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45960.089036921294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45960.089036921294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45960.089036921294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45960.089036921294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45960.089036921294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45960.089036921294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45960.089036921294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45960.089036921294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45960.089036921294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45960.089036921294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45960.089036921294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45960.089036921294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45960.089036921294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45960.089036921294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45960.089036921294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45960.089036921294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45960.089036921294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45960.089036921294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45960.089036921294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45960.089036921294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45960.089036921294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45960.089036921294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45960.089036921294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45960.089036921294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45960.089036921294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45960.089036921294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45960.089036921294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45960.089036921294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45960.089036921294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45960.089036921294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45960.089036921294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45960.089036921294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45960.089036921294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45960.089036921294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45960.089036921294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45960.089036921294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45960.089036921294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45960.089036921294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45960.089036921294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45960.089036921294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45960.089036921294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45960.089036921294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45960.089036921294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45960.089036921294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45960.089036921294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45960.089036921294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45960.089036921294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45960.089036921294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45960.089036921294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45960.089036921294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45960.089036921294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45960.089036921294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45960.089036921294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45960.089036921294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45960.089036921294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45960.089036921294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45960.089036921294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45960.089036921294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45960.089036921294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45960.089036921294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45960.089036921294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45960.089036921294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45960.089036921294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45960.089036921294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45960.089036921294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45960.089036921294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45960.089036921294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45960.089036921294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45960.089036921294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45960.089036921294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45960.089036921294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45960.089036921294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45960.089036921294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45960.089036921294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45960.089036921294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45960.089036921294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45960.089036921294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45960.089036921294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45960.089036921294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45960.089036921294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45960.089036921294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45960.089036921294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45960.089036921294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45960.089036921294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45960.089036921294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45960.089036921294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45960.089036921294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45960.089036921294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45960.089036921294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45960.089036921294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45960.089036921294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45960.089036921294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45960.089036921294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45960.089036921294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45960.089036921294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45960.089036921294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45960.089036921294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45960.089036921294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45960.089036921294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45960.089036921294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45960.089036921294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45960.089036921294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45960.089036921294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45960.089036921294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45960.089036921294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45960.089036921294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45960.089036921294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45960.089036921294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45960.089036921294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45960.089036921294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45960.089036921294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45960.089036921294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45960.089036921294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45960.089036921294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45960.089036921294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45960.089036921294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45960.089036921294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45960.089036921294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45960.089036921294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45960.089036921294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45960.089036921294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45960.089036921294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45960.089036921294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45960.089036921294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45960.089036921294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45960.089036921294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45960.089036921294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45960.089036921294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45960.089036921294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45960.089036921294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45960.089036921294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45960.089036921294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45960.089036921294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45960.089036921294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45960.089036921294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45960.089036921294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45960.089036921294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45960.089036921294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45960.089036921294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45960.089036921294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45960.089036921294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45960.089036921294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45960.089036921294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45960.089036921294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45960.089036921294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45960.089036921294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45960.089036921294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45960.089036921294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45960.089036921294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45960.089036921294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45960.089036921294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45960.089036921294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45960.089036921294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45960.089036921294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45960.089036921294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45960.089036921294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45960.089036921294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45960.089036921294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45960.089036921294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45960.089036921294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45960.089036921294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45960.089036921294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45960.089036921294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45960.089036921294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45960.089036921294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45960.089036921294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45960.089036921294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45960.089036921294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45960.089036921294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45960.089036921294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45960.089036921294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45960.089036921294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45960.089036921294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45960.089036921294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45960.089036921294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45960.089036921294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45960.089036921294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45960.089036921294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45960.089036921294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45960.089036921294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45960.089036921294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45960.089036921294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45960.089036921294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45960.089036921294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45960.089036921294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45960.089036921294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45960.089036921294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45960.089036921294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45960.089036921294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45960.089036921294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45960.089036921294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45960.089036921294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45960.089036921294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45960.089036921294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45960.089036921294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45960.089036921294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45960.089036921294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45960.089036921294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45960.089036921294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45960.089036921294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45960.089036921294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45960.089036921294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45960.089036921294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45960.089036921294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45960.089036921294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45960.089036921294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45960.089036921294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45960.089036921294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45960.089036921294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45960.089036921294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45960.089036921294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45960.089036921294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45960.089036921294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45960.089036921294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45960.089036921294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45960.089036921294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45960.089036921294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45960.089036921294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45960.089036921294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45960.089036921294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45960.089036921294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45960.089036921294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45960.089036921294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45960.089036921294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45960.089036921294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45960.089036921294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45960.089036921294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45960.089036921294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45960.089036921294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45960.089036921294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45960.089036921294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45960.089036921294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45960.089036921294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45960.089036921294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45960.089036921294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45960.089036921294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45960.089036921294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45960.089036921294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45960.089036921294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45960.089036921294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45960.089036921294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45960.089036921294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45960.089036921294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45960.089036921294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45960.089036921294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45960.089036921294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45960.089036921294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45960.089036921294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45960.089036921294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45960.089036921294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45960.089036921294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45960.089036921294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45960.089036921294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45960.089036921294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45960.089036921294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45960.089036921294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45960.089036921294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45960.089036921294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45960.089036921294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45960.089036921294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45960.089036921294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45960.089036921294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45960.089036921294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45960.089036921294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45960.089036921294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45960.089036921294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45960.089036921294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45960.089036921294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45960.089036921294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45960.089036921294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45960.089036921294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45960.089036921294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45960.089036921294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45960.089036921294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45960.089036921294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45960.089036921294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45960.089036921294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45960.089036921294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45960.089036921294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45960.089036921294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45960.089036921294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45960.089036921294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45960.089036921294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45960.089036921294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45960.089036921294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45960.089036921294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45960.089036921294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45960.089036921294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256.60831932869769</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9.4592476852994878E-2</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45960.089036921294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45960.089036921294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45960.089036921294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45960.089036921294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45960.089036921294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45960.089036921294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45960.089036921294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45960.089036921294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45960.089036921294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45960.089036921294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45960.089036921294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45960.089036921294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45960.089036921294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45960.089036921294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45960.089036921294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45960.089036921294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45960.089036921294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45960.089036921294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45960.089036921294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45960.089036921294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45960.089036921294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45960.089036921294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45960.089036921294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45960.089036921294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45960.089036921294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45960.089036921294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45960.089036921294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45960.089036921294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45960.089036921294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45960.089036921294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45960.089036921294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45960.089036921294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45960.089036921294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45960.089036921294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45960.089036921294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45960.089036921294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45960.089036921294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45960.089036921294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45960.089036921294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45960.089036921294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45960.089036921294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45960.089036921294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45960.089036921294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45960.089036921294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45960.089036921294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45960.089036921294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45960.089036921294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45960.089036921294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45960.089036921294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45960.089036921294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45960.089036921294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45960.089036921294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45960.089036921294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45960.089036921294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45960.089036921294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45960.089036921294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45960.089036921294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45960.089036921294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45960.089036921294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45960.089036921294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45960.089036921294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45960.089036921294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45960.089036921294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45960.089036921294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45960.089036921294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45960.089036921294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45960.089036921294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45960.089036921294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45960.089036921294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45960.089036921294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45960.089036921294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45960.089036921294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45960.089036921294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45960.089036921294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45960.089036921294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45960.089036921294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45960.089036921294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45960.089036921294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45960.089036921294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45960.089036921294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45960.089036921294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45960.089036921294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45960.089036921294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45960.089036921294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45960.089036921294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45960.089036921294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45960.089036921294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45960.089036921294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45960.089036921294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45960.089036921294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45960.089036921294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45960.089036921294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45960.089036921294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45960.089036921294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45960.089036921294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45960.089036921294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45960.089036921294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45960.089036921294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45960.089036921294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45960.089036921294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45960.089036921294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45960.089036921294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45960.089036921294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45960.089036921294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45960.089036921294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45960.089036921294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45960.089036921294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45960.089036921294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45960.089036921294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45960.089036921294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45960.089036921294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45960.089036921294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45960.089036921294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45960.089036921294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45960.089036921294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45960.089036921294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45960.089036921294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45960.089036921294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45960.089036921294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45960.089036921294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45960.089036921294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45960.089036921294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45960.089036921294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45960.089036921294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45960.089036921294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45960.089036921294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45960.089036921294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45960.089036921294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45960.089036921294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45960.089036921294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45960.089036921294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45960.089036921294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45960.089036921294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45960.089036921294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45960.089036921294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45960.089036921294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45960.089036921294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45960.089036921294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45960.089036921294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45960.089036921294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45960.089036921294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45960.089036921294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45960.089036921294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45960.089036921294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45960.089036921294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45960.089036921294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45960.089036921294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45960.089036921294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45960.089036921294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45960.089036921294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45960.089036921294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45960.089036921294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45960.089036921294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45960.089036921294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45960.089036921294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45960.089036921294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45960.089036921294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68.256976736105571</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33.900159606477246</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11.427925810181478</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33497</v>
      </c>
      <c r="E5" s="152" t="s">
        <v>39102</v>
      </c>
      <c r="F5" s="153">
        <v>45960.049467592595</v>
      </c>
      <c r="G5" s="154">
        <f ca="1">IFERROR(NOW()-F5,"")</f>
        <v>3.9569328699144535E-2</v>
      </c>
      <c r="H5" s="153">
        <v>45960.035173611112</v>
      </c>
      <c r="I5" s="152" t="str">
        <f>IFERROR(VLOOKUP(D5,DB!A:F,6,0),"")</f>
        <v>Generator-SG</v>
      </c>
      <c r="J5" s="152" t="str">
        <f>IFERROR(VLOOKUP(D5,DB!A:G,7,0),"")</f>
        <v>Good</v>
      </c>
      <c r="K5" s="152" t="s">
        <v>39120</v>
      </c>
      <c r="L5" s="152" t="str">
        <f>IFERROR(VLOOKUP(D5,DB!A:I,9,0),"")</f>
        <v>Latis</v>
      </c>
    </row>
    <row r="6" spans="1:13" ht="15">
      <c r="A6" s="152" t="s">
        <v>39121</v>
      </c>
      <c r="B6" s="152" t="str">
        <f>IFERROR(VLOOKUP(D6,DB!A:K,11,0),"")</f>
        <v>R5</v>
      </c>
      <c r="C6" s="152">
        <v>1</v>
      </c>
      <c r="D6" s="152" t="s">
        <v>38269</v>
      </c>
      <c r="E6" s="152" t="s">
        <v>39021</v>
      </c>
      <c r="F6" s="153">
        <v>45960.022858796299</v>
      </c>
      <c r="G6" s="154">
        <f ca="1">IFERROR(NOW()-F6,"")</f>
        <v>6.6178124994621612E-2</v>
      </c>
      <c r="H6" s="153">
        <v>45959.670347222222</v>
      </c>
      <c r="I6" s="152" t="str">
        <f>IFERROR(VLOOKUP(D6,DB!A:F,6,0),"")</f>
        <v>SCECO</v>
      </c>
      <c r="J6" s="152" t="str">
        <f>IFERROR(VLOOKUP(D6,DB!A:G,7,0),"")</f>
        <v>Haj Removal</v>
      </c>
      <c r="K6" s="152" t="s">
        <v>39122</v>
      </c>
      <c r="L6" s="152" t="str">
        <f>IFERROR(VLOOKUP(D6,DB!A:I,9,0),"")</f>
        <v>Latis</v>
      </c>
    </row>
    <row r="7" spans="1:13" ht="15">
      <c r="A7" s="152"/>
      <c r="B7" s="152" t="str">
        <f>IFERROR(VLOOKUP(D7,DB!A:K,11,0),"")</f>
        <v/>
      </c>
      <c r="C7" s="152"/>
      <c r="D7" s="152"/>
      <c r="E7" s="152"/>
      <c r="F7" s="153"/>
      <c r="G7" s="154">
        <f ca="1">IFERROR(NOW()-F7,"")</f>
        <v>45960.089036921294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45960.089036921294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45960.089036921294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45960.089036921294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45960.089036921294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45960.089036921294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45960.089036921294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45960.089036921294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45960.089036921294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45960.089036921294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45960.089036921294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45960.089036921294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45960.089036921294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45960.089036921294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45960.089036921294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45960.089036921294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45960.089036921294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45960.089036921294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45960.089036921294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45960.089036921294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45960.089036921294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45960.089036921294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45960.089036921294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45960.089036921294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45960.089036921294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45960.089036921294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45960.089036921294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45960.089036921294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45960.089036921294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45960.089036921294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45960.089036921294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45960.089036921294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45960.089036921294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45960.089036921294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45960.089036921294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45960.089036921294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45960.089036921294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45960.089036921294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45960.089036921294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45960.089036921294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45960.089036921294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45960.089036921294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45960.089036921294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45960.089036921294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45960.089036921294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45960.089036921294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45960.089036921294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45960.089036921294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45960.089036921294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45960.089036921294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45960.089036921294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45960.089036921294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45960.089036921294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45960.089036921294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45960.089036921294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45960.089036921294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45960.089036921294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45960.089036921294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45960.089036921294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45960.089036921294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45960.089036921294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45960.089036921294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45960.089036921294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45960.089036921294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45960.089036921294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45960.089036921294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45960.089036921294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45960.089036921294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45960.089036921294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45960.089036921294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45960.089036921294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45960.089036921294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45960.089036921294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45960.089036921294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45960.089036921294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45960.089036921294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45960.089036921294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45960.089036921294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45960.089036921294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45960.089036921294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45960.089036921294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45960.089036921294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45960.089036921294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45960.089036921294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45960.089036921294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45960.089036921294</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45960.089036921294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45960.089036921294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45960.089036921294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45960.089036921294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45960.089036921294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45960.089036921294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45960.089036921294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45960.089036921294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45960.089036921294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45960.089036921294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45960.089036921294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45960.089036921294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45960.089036921294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45960.089036921294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45960.089036921294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45960.089036921294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45960.089036921294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45960.089036921294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45960.089036921294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45960.089036921294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45960.089036921294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45960.089036921294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45960.089036921294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45960.089036921294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45960.089036921294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45960.089036921294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45960.089036921294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45960.089036921294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45960.089036921294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45960.089036921294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45960.089036921294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45960.089036921294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45960.089036921294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45960.089036921294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45960.089036921294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45960.089036921294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45960.089036921294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45960.089036921294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45960.089036921294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45960.089036921294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45960.089036921294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45960.089036921294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45960.089036921294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45960.089036921294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45960.089036921294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45960.089036921294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45960.089036921294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45960.089036921294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45960.089036921294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45960.089036921294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45960.089036921294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45960.089036921294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45960.089036921294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45960.089036921294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45960.089036921294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45960.089036921294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45960.089036921294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45960.089036921294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45960.089036921294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45960.089036921294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45960.089036921294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45960.089036921294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45960.089036921294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45960.089036921294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45960.089036921294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45960.089036921294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45960.089036921294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45960.089036921294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45960.089036921294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45960.089036921294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45960.089036921294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45960.089036921294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45960.089036921294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45960.089036921294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45960.089036921294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45960.089036921294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45960.089036921294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45960.089036921294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45960.089036921294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45960.089036921294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45960.089036921294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45960.089036921294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45960.089036921294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45960.089036921294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45960.089036921294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45960.089036921294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45960.089036921294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45960.089036921294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45960.089036921294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45960.089036921294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45960.089036921294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45960.089036921294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45960.089036921294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45960.089036921294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45960.089036921294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45960.089036921294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45960.089036921294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45960.089036921294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45960.089036921294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45960.089036921294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45960.089036921294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45960.089036921294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45960.089036921294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45960.089036921294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45960.089036921294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45960.089036921294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45960.089036921294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45960.089036921294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45960.089036921294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45960.089036921294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45960.089036921294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45960.089036921294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45960.089036921294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45960.089036921294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45960.089036921294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45960.089036921294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45960.089036921294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45960.089036921294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45960.089036921294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45960.089036921294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45960.089036921294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45960.089036921294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45960.089036921294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45960.089036921294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45960.089036921294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45960.089036921294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45960.089036921294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45960.089036921294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45960.089036921294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45960.089036921294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45960.089036921294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45960.089036921294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45960.089036921294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45960.089036921294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45960.089036921294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45960.089036921294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45960.089036921294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45960.089036921294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45960.089036921294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45960.089036921294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45960.089036921294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45960.089036921294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45960.089036921294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45960.089036921294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45960.089036921294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45960.089036921294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45960.089036921294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45960.089036921294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45960.089036921294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45960.089036921294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45960.089036921294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45960.089036921294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45960.089036921294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45960.089036921294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45960.089036921294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45960.089036921294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45960.089036921294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45960.089036921294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45960.089036921294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45960.089036921294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45960.089036921294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45960.089036921294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45960.089036921294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45960.089036921294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45960.089036921294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45960.089036921294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45960.089036921294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45960.089036921294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45960.089036921294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45960.089036921294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45960.089036921294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45960.089036921294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45960.089036921294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45960.089036921294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45960.089036921294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45960.089036921294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45960.089036921294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45960.089036921294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45960.089036921294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45960.089036921294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45960.089036921294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45960.089036921294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45960.089036921294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45960.089036921294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45960.089036921294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45960.089036921294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45960.089036921294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45960.089036921294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45960.089036921294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45960.089036921294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45960.089036921294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45960.089036921294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45960.089036921294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45960.089036921294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45960.089036921294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45960.089036921294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45960.089036921294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45960.089036921294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45960.089036921294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45960.089036921294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45960.089036921294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45960.089036921294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45960.089036921294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45960.089036921294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45960.089036921294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45960.089036921294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45960.089036921294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45960.089036921294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45960.089036921294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45960.089036921294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45960.089036921294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45960.089036921294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45960.089036921294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45960.089036921294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45960.089036921294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45960.089036921294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45960.089036921294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45960.089036921294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45960.089036921294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45960.089036921294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45960.089036921294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45960.089036921294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45960.089036921294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45960.089036921294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45960.089036921294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45960.089036921294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45960.089036921294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45960.089036921294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45960.089036921294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45960.089036921294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45960.089036921294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45960.089036921294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45960.089036921294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45960.089036921294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45960.089036921294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45960.089036921294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45960.089036921294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45960.089036921294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45960.089036921294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45960.089036921294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45960.089036921294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45960.089036921294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45960.089036921294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45960.089036921294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45960.089036921294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45960.089036921294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45960.089036921294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45960.089036921294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45960.089036921294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45960.089036921294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45960.089036921294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45960.089036921294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45960.089036921294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45960.089036921294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45960.089036921294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45960.089036921294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45960.089036921294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45960.089036921294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45960.089036921294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45960.089036921294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45960.089036921294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45960.089036921294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45960.089036921294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45960.089036921294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45960.089036921294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45960.089036921294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45960.089036921294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45960.089036921294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45960.089036921294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45960.089036921294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45960.089036921294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45960.089036921294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45960.089036921294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45960.089036921294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45960.089036921294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45960.089036921294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45960.089036921294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45960.089036921294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45960.089036921294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45960.089036921294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45960.089036921294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45960.089036921294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45960.089036921294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45960.089036921294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45960.089036921294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45960.089036921294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45960.089036921294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45960.089036921294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45960.089036921294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45960.089036921294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45960.089036921294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45960.089036921294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45960.089036921294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45960.089036921294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45960.089036921294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45960.089036921294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45960.089036921294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45960.089036921294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45960.089036921294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45960.089036921294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45960.089036921294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45960.089036921294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45960.089036921294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45960.089036921294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45960.089036921294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45960.089036921294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45960.089036921294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45960.089036921294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45960.089036921294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45960.089036921294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45960.089036921294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45960.089036921294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45960.089036921294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45960.089036921294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45960.089036921294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45960.089036921294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45960.089036921294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45960.089036921294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45960.089036921294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45960.089036921294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45960.089036921294</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3" ht="15"/>
    <row r="1300"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45960.089036921294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45960.089036921294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45960.089036921294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45960.089036921294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45960.089036921294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45960.089036921294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45960.089036921294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45960.089036921294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45960.089036921294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45960.089036921294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45960.089036921294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45960.089036921294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45960.089036921294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45960.089036921294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45960.089036921294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45960.089036921294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45960.089036921294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45960.089036921294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45960.089036921294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45960.089036921294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45960.089036921294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45960.089036921294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45960.089036921294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45960.089036921294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45960.089036921294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45960.089036921294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45960.089036921294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45960.089036921294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45960.089036921294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45960.089036921294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45960.089036921294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45960.089036921294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45960.089036921294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45960.089036921294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45960.089036921294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45960.089036921294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45960.089036921294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45960.089036921294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45960.089036921294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45960.089036921294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45960.089036921294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45960.089036921294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45960.089036921294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45960.089036921294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45960.089036921294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45960.089036921294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45960.089036921294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45960.089036921294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45960.089036921294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45960.089036921294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45960.089036921294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45960.089036921294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45960.089036921294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45960.089036921294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45960.089036921294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45960.089036921294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45960.089036921294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45960.089036921294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45960.089036921294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45960.089036921294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45960.089036921294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45960.089036921294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2025-10-29T23:10:14Z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