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39" documentId="120_S{2AC9BD13-BADA-5192-A53E-5A8FF88502F6}" xr6:coauthVersionLast="47" xr6:coauthVersionMax="47" xr10:uidLastSave="{8F556581-9C3F-4693-8D01-9925D951634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<sst xmlns="http://schemas.openxmlformats.org/spreadsheetml/2006/main" count="180288" uniqueCount="39129">
  <si>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</si>
  <si>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</si>
  <si>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</si>
  <si>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</si>
  <si>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</si>
  <si>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</si>
  <si>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</si>
  <si>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</si>
  <si>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</si>
  <si>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</si>
  <si>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</si>
  <si>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</si>
  <si>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</si>
  <si>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</si>
  <si>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</si>
  <si>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</si>
  <si>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</si>
  <si>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</si>
  <si>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</si>
  <si>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</si>
  <si>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</si>
  <si>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</si>
  <si>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</si>
  <si>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</si>
  <si>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</si>
  <si>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</si>
  <si>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</si>
  <si>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</si>
  <si>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</si>
  <si>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</si>
  <si>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</si>
  <si>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</si>
  <si>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</si>
  <si>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</si>
  <si>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</si>
  <si>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</si>
  <si>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</si>
  <si>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</si>
  <si>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</si>
  <si>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</si>
  <si>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</si>
  <si>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</si>
  <si>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</si>
  <si>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</si>
  <si>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</si>
  <si>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</si>
  <si>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</si>
  <si>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</si>
  <si>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</si>
  <si>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</si>
  <si>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</si>
  <si>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</si>
  <si>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</si>
  <si>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</si>
  <si>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</si>
  <si>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</si>
  <si>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</si>
  <si>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</si>
  <si>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</si>
  <si>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</si>
  <si>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</si>
  <si>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</si>
  <si>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</si>
  <si>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</si>
  <si>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</si>
  <si>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</si>
  <si>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</si>
  <si>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</si>
  <si>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</si>
  <si>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</si>
  <si>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</si>
  <si>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</si>
  <si>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</si>
  <si>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</si>
  <si>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</si>
  <si>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</si>
  <si>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</si>
  <si>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</si>
  <si>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</si>
  <si>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</si>
  <si>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</si>
  <si>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</si>
  <si>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</si>
  <si>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</si>
  <si>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</si>
  <si>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</si>
  <si>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</si>
  <si>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</si>
  <si>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</si>
  <si>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</si>
  <si>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</si>
  <si>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</si>
  <si>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</si>
  <si>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</si>
  <si>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</si>
  <si>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</si>
  <si>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</si>
  <si>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</si>
  <si>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</si>
  <si>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</si>
  <si>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</si>
  <si>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</si>
  <si>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</si>
  <si>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</si>
  <si>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</si>
  <si>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</si>
  <si>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</si>
  <si>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</si>
  <si>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</si>
  <si>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</si>
  <si>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</si>
  <si>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</si>
  <si>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</si>
  <si>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</si>
  <si>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</si>
  <si>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</si>
  <si>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</si>
  <si>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</si>
  <si>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</si>
  <si>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</si>
  <si>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</si>
  <si>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</si>
  <si>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</si>
  <si>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</si>
  <si>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</si>
  <si>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</si>
  <si>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</si>
  <si>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</si>
  <si>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</si>
  <si>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</si>
  <si>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</si>
  <si>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</si>
  <si>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</si>
  <si>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</si>
  <si>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</si>
  <si>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</si>
  <si>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</si>
  <si>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</si>
  <si>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</si>
  <si>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</si>
  <si>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</si>
  <si>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</si>
  <si>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</si>
  <si>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</si>
  <si>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</si>
  <si>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</si>
  <si>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</si>
  <si>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</si>
  <si>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</si>
  <si>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</si>
  <si>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</si>
  <si>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</si>
  <si>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</si>
  <si>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</si>
  <si>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</si>
  <si>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</si>
  <si>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</si>
  <si>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</si>
  <si>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</si>
  <si>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</si>
  <si>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</si>
  <si>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</si>
  <si>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</si>
  <si>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</si>
  <si>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</si>
  <si>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</si>
  <si>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</si>
  <si>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</si>
  <si>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</si>
  <si>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</si>
  <si>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</si>
  <si>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</si>
  <si>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</si>
  <si>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</si>
  <si>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</si>
  <si>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</si>
  <si>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</si>
  <si>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</si>
  <si>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</si>
  <si>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</si>
  <si>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</si>
  <si>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</si>
  <si>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</si>
  <si>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</si>
  <si>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</si>
  <si>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</si>
  <si>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</si>
  <si>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</si>
  <si>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</si>
  <si>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</si>
  <si>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</si>
  <si>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</si>
  <si>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</si>
  <si>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</si>
  <si>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</si>
  <si>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</si>
  <si>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</si>
  <si>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</si>
  <si>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</si>
  <si>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</si>
  <si>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</si>
  <si>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</si>
  <si>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</si>
  <si>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</si>
  <si>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</si>
  <si>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</si>
  <si>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</si>
  <si>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</si>
  <si>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</si>
  <si>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</si>
  <si>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</si>
  <si>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</si>
  <si>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</si>
  <si>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</si>
  <si>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</si>
  <si>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</si>
  <si>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</si>
  <si>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</si>
  <si>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</si>
  <si>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</si>
  <si>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</si>
  <si>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</si>
  <si>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</si>
  <si>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</si>
  <si>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</si>
  <si>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</si>
  <si>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</si>
  <si>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</si>
  <si>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</si>
  <si>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</si>
  <si>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</si>
  <si>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</si>
  <si>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</si>
  <si>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</si>
  <si>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</si>
  <si>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</si>
  <si>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</si>
  <si>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</si>
  <si>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</si>
  <si>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</si>
  <si>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</si>
  <si>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</si>
  <si>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</si>
  <si>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</si>
  <si>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</si>
  <si>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</si>
  <si>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</si>
  <si>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</si>
  <si>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</si>
  <si>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</si>
  <si>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</si>
  <si>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</si>
  <si>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</si>
  <si>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</si>
  <si>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</si>
  <si>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</si>
  <si>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</si>
  <si>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</si>
  <si>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</si>
  <si>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</si>
  <si>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</si>
  <si>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</si>
  <si>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</si>
  <si>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</si>
  <si>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</si>
  <si>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</si>
  <si>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</si>
  <si>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</si>
  <si>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</si>
  <si>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</si>
  <si>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</si>
  <si>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</si>
  <si>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</si>
  <si>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</si>
  <si>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</si>
  <si>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</si>
  <si>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</si>
  <si>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</si>
  <si>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</si>
  <si>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</si>
  <si>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</si>
  <si>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</si>
  <si>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</si>
  <si>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</si>
  <si>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</si>
  <si>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</si>
  <si>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</si>
  <si>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</si>
  <si>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</si>
  <si>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</si>
  <si>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</si>
  <si>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</si>
  <si>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</si>
  <si>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</si>
  <si>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</si>
  <si>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</si>
  <si>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</si>
  <si>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</si>
  <si>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</si>
  <si>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</si>
  <si>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</si>
  <si>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</si>
  <si>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</si>
  <si>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</si>
  <si>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</si>
  <si>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</si>
  <si>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</si>
  <si>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</si>
  <si>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</si>
  <si>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</si>
  <si>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</si>
  <si>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</si>
  <si>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</si>
  <si>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</si>
  <si>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</si>
  <si>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</si>
  <si>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</si>
  <si>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</si>
  <si>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</si>
  <si>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</si>
  <si>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</si>
  <si>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</si>
  <si>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</si>
  <si>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</si>
  <si>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</si>
  <si>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</si>
  <si>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</si>
  <si>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</si>
  <si>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</si>
  <si>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</si>
  <si>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</si>
  <si>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</si>
  <si>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</si>
  <si>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</si>
  <si>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</si>
  <si>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</si>
  <si>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</si>
  <si>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</si>
  <si>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</si>
  <si>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</si>
  <si>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</si>
  <si>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</si>
  <si>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</si>
  <si>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</si>
  <si>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</si>
  <si>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</si>
  <si>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</si>
  <si>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</si>
  <si>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</si>
  <si>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</si>
  <si>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</si>
  <si>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</si>
  <si>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</si>
  <si>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</si>
  <si>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</si>
  <si>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</si>
  <si>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</si>
  <si>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</si>
  <si>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</si>
  <si>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</si>
  <si>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</si>
  <si>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</si>
  <si>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</si>
  <si>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</si>
  <si>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</si>
  <si>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</si>
  <si>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</si>
  <si>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</si>
  <si>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</si>
  <si>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</si>
  <si>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</si>
  <si>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</si>
  <si>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</si>
  <si>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</si>
  <si>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</si>
  <si>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</si>
  <si>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</si>
  <si>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</si>
  <si>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</si>
  <si>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</si>
  <si>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</si>
  <si>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</si>
  <si>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</si>
  <si>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</si>
  <si>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</si>
  <si>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</si>
  <si>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</si>
  <si>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</si>
  <si>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</si>
  <si>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</si>
  <si>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</si>
  <si>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</si>
  <si>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</si>
  <si>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</si>
  <si>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</si>
  <si>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</si>
  <si>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</si>
  <si>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</si>
  <si>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</si>
  <si>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</si>
  <si>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</si>
  <si>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</si>
  <si>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</si>
  <si>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</si>
  <si>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</si>
  <si>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</si>
  <si>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</si>
  <si>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</si>
  <si>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</si>
  <si>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</si>
  <si>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</si>
  <si>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</si>
  <si>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</si>
  <si>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</si>
  <si>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</si>
  <si>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</si>
  <si>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</si>
  <si>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</si>
  <si>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</si>
  <si>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</si>
  <si>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</si>
  <si>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</si>
  <si>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</si>
  <si>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</si>
  <si>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</si>
  <si>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</si>
  <si>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</si>
  <si>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</si>
  <si>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</si>
  <si>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</si>
  <si>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</si>
  <si>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</si>
  <si>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</si>
  <si>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</si>
  <si>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</si>
  <si>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</si>
  <si>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</si>
  <si>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</si>
  <si>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</si>
  <si>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</si>
  <si>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</si>
  <si>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</si>
  <si>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</si>
  <si>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</si>
  <si>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</si>
  <si>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</si>
  <si>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</si>
  <si>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</si>
  <si>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</si>
  <si>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</si>
  <si>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</si>
  <si>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</si>
  <si>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</si>
  <si>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</si>
  <si>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</si>
  <si>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</si>
  <si>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</si>
  <si>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</si>
  <si>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</si>
  <si>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</si>
  <si>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</si>
  <si>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</si>
  <si>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</si>
  <si>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</si>
  <si>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</si>
  <si>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</si>
  <si>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</si>
  <si>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</si>
  <si>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</si>
  <si>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</si>
  <si>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</si>
  <si>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</si>
  <si>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</si>
  <si>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</si>
  <si>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</si>
  <si>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</si>
  <si>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</si>
  <si>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</si>
  <si>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</si>
  <si>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</si>
  <si>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</si>
  <si>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</si>
  <si>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</si>
  <si>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</si>
  <si>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</si>
  <si>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</si>
  <si>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</si>
  <si>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</si>
  <si>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</si>
  <si>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</si>
  <si>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</si>
  <si>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</si>
  <si>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</si>
  <si>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</si>
  <si>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</si>
  <si>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</si>
  <si>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</si>
  <si>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</si>
  <si>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</si>
  <si>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</si>
  <si>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</si>
  <si>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</si>
  <si>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</si>
  <si>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</si>
  <si>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</si>
  <si>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</si>
  <si>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</si>
  <si>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</si>
  <si>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</si>
  <si>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</si>
  <si>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</si>
  <si>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</si>
  <si>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</si>
  <si>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</si>
  <si>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</si>
  <si>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</si>
  <si>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</si>
  <si>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</si>
  <si>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</si>
  <si>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</si>
  <si>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</si>
  <si>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</si>
  <si>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</si>
  <si>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</si>
  <si>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</si>
  <si>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</si>
  <si>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</si>
  <si>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</si>
  <si>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</si>
  <si>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</si>
  <si>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</si>
  <si>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</si>
  <si>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</si>
  <si>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</si>
  <si>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</si>
  <si>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</si>
  <si>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</si>
  <si>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</si>
  <si>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</si>
  <si>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</si>
  <si>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</si>
  <si>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</si>
  <si>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</si>
  <si>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</si>
  <si>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</si>
  <si>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</si>
  <si>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</si>
  <si>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</si>
  <si>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</si>
  <si>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</si>
  <si>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</si>
  <si>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</si>
  <si>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</si>
  <si>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</si>
  <si>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</si>
  <si>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</si>
  <si>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</si>
  <si>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</si>
  <si>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</si>
  <si>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</si>
  <si>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</si>
  <si>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</si>
  <si>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</si>
  <si>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</si>
  <si>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</si>
  <si>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</si>
  <si>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</si>
  <si>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</si>
  <si>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</si>
  <si>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</si>
  <si>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</si>
  <si>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</si>
  <si>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</si>
  <si>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</si>
  <si>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</si>
  <si>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</si>
  <si>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</si>
  <si>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</si>
  <si>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</si>
  <si>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</si>
  <si>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</si>
  <si>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</si>
  <si>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</si>
  <si>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</si>
  <si>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</si>
  <si>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</si>
  <si>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</si>
  <si>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</si>
  <si>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</si>
  <si>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</si>
  <si>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</si>
  <si>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</si>
  <si>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</si>
  <si>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</si>
  <si>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</si>
  <si>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</si>
  <si>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</si>
  <si>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</si>
  <si>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</si>
  <si>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</si>
  <si>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</si>
  <si>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</si>
  <si>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</si>
  <si>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</si>
  <si>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</si>
  <si>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</si>
  <si>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</si>
  <si>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</si>
  <si>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</si>
  <si>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</si>
  <si>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</si>
  <si>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</si>
  <si>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</si>
  <si>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</si>
  <si>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</si>
  <si>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</si>
  <si>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</si>
  <si>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</si>
  <si>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</si>
  <si>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</si>
  <si>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</si>
  <si>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</si>
  <si>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</si>
  <si>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</si>
  <si>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</si>
  <si>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</si>
  <si>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</si>
  <si>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</si>
  <si>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</si>
  <si>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</si>
  <si>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</si>
  <si>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</si>
  <si>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</si>
  <si>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</si>
  <si>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</si>
  <si>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</si>
  <si>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</si>
  <si>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</si>
  <si>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</si>
  <si>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</si>
  <si>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</si>
  <si>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</si>
  <si>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</si>
  <si>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</si>
  <si>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</si>
  <si>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</si>
  <si>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</si>
  <si>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</si>
  <si>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</si>
  <si>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</si>
  <si>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</si>
  <si>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</si>
  <si>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</si>
  <si>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</si>
  <si>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</si>
  <si>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</si>
  <si>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</si>
  <si>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</si>
  <si>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</si>
  <si>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</si>
  <si>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</si>
  <si>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</si>
  <si>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</si>
  <si>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</si>
  <si>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</si>
  <si>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</si>
  <si>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</si>
  <si>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</si>
  <si>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</si>
  <si>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</si>
  <si>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</si>
  <si>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</si>
  <si>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</si>
  <si>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</si>
  <si>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</si>
  <si>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</si>
  <si>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</si>
  <si>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</si>
  <si>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</si>
  <si>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</si>
  <si>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</si>
  <si>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</si>
  <si>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</si>
  <si>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</si>
  <si>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</si>
  <si>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</si>
  <si>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</si>
  <si>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</si>
  <si>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</si>
  <si>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</si>
  <si>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</si>
  <si>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</si>
  <si>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</si>
  <si>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</si>
  <si>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</si>
  <si>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</si>
  <si>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</si>
  <si>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</si>
  <si>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</si>
  <si>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</si>
  <si>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</si>
  <si>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</si>
  <si>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</si>
  <si>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</si>
  <si>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</si>
  <si>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</si>
  <si>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</si>
  <si>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</si>
  <si>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</si>
  <si>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</si>
  <si>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</si>
  <si>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</si>
  <si>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</si>
  <si>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</si>
  <si>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</si>
  <si>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</si>
  <si>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</si>
  <si>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</si>
  <si>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</si>
  <si>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</si>
  <si>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</si>
  <si>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</si>
  <si>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</si>
  <si>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</si>
  <si>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</si>
  <si>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</si>
  <si>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</si>
  <si>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</si>
  <si>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</si>
  <si>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</si>
  <si>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</si>
  <si>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</si>
  <si>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</si>
  <si>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</si>
  <si>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</si>
  <si>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</si>
  <si>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</si>
  <si>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</si>
  <si>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</si>
  <si>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</si>
  <si>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</si>
  <si>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</si>
  <si>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</si>
  <si>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</si>
  <si>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</si>
  <si>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</si>
  <si>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</si>
  <si>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</si>
  <si>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</si>
  <si>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</si>
  <si>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</si>
  <si>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</si>
  <si>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</si>
  <si>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</si>
  <si>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</si>
  <si>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</si>
  <si>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</si>
  <si>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</si>
  <si>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</si>
  <si>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</si>
  <si>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</si>
  <si>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</si>
  <si>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</si>
  <si>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</si>
  <si>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</si>
  <si>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</si>
  <si>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</si>
  <si>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</si>
  <si>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</si>
  <si>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</si>
  <si>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</si>
  <si>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</si>
  <si>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</si>
  <si>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</si>
  <si>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</si>
  <si>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</si>
  <si>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</si>
  <si>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</si>
  <si>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</si>
  <si>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</si>
  <si>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</si>
  <si>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</si>
  <si>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</si>
  <si>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</si>
  <si>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</si>
  <si>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</si>
  <si>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</si>
  <si>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</si>
  <si>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</si>
  <si>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</si>
  <si>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</si>
  <si>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</si>
  <si>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</si>
  <si>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</si>
  <si>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</si>
  <si>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</si>
  <si>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</si>
  <si>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</si>
  <si>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</si>
  <si>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</si>
  <si>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</si>
  <si>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</si>
  <si>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</si>
  <si>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</si>
  <si>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</si>
  <si>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</si>
  <si>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</si>
  <si>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</si>
  <si>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</si>
  <si>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</si>
  <si>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</si>
  <si>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</si>
  <si>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</si>
  <si>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</si>
  <si>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</si>
  <si>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</si>
  <si>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</si>
  <si>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</si>
  <si>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</si>
  <si>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</si>
  <si>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</si>
  <si>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</si>
  <si>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</si>
  <si>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</si>
  <si>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</si>
  <si>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</si>
  <si>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</si>
  <si>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</si>
  <si>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</si>
  <si>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</si>
  <si>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</si>
  <si>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</si>
  <si>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</si>
  <si>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</si>
  <si>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</si>
  <si>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</si>
  <si>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</si>
  <si>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</si>
  <si>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</si>
  <si>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</si>
  <si>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</si>
  <si>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</si>
  <si>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</si>
  <si>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</si>
  <si>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</si>
  <si>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</si>
  <si>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</si>
  <si>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</si>
  <si>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</si>
  <si>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</si>
  <si>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</si>
  <si>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</si>
  <si>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</si>
  <si>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</si>
  <si>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</si>
  <si>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</si>
  <si>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</si>
  <si>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</si>
  <si>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</si>
  <si>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</si>
  <si>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</si>
  <si>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</si>
  <si>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</si>
  <si>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</si>
  <si>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</si>
  <si>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</si>
  <si>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</si>
  <si>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</si>
  <si>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</si>
  <si>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</si>
  <si>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</si>
  <si>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</si>
  <si>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</si>
  <si>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</si>
  <si>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</si>
  <si>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</si>
  <si>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</si>
  <si>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</si>
  <si>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</si>
  <si>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</si>
  <si>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</si>
  <si>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</si>
  <si>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</si>
  <si>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</si>
  <si>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</si>
  <si>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</si>
  <si>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</si>
  <si>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</si>
  <si>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</si>
  <si>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</si>
  <si>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</si>
  <si>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</si>
  <si>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</si>
  <si>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</si>
  <si>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</si>
  <si>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</si>
  <si>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</si>
  <si>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</si>
  <si>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</si>
  <si>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</si>
  <si>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</si>
  <si>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</si>
  <si>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</si>
  <si>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</si>
  <si>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</si>
  <si>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</si>
  <si>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</si>
  <si>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</si>
  <si>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</si>
  <si>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</si>
  <si>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</si>
  <si>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</si>
  <si>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</si>
  <si>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</si>
  <si>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</si>
  <si>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</si>
  <si>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</si>
  <si>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</si>
  <si>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</si>
  <si>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</si>
  <si>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</si>
  <si>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</si>
  <si>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</si>
  <si>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</si>
  <si>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</si>
  <si>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</si>
  <si>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</si>
  <si>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</si>
  <si>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</si>
  <si>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</si>
  <si>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</si>
  <si>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</si>
  <si>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</si>
  <si>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</si>
  <si>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</si>
  <si>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</si>
  <si>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</si>
  <si>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</si>
  <si>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</si>
  <si>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</si>
  <si>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</si>
  <si>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</si>
  <si>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</si>
  <si>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</si>
  <si>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</si>
  <si>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</si>
  <si>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</si>
  <si>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</si>
  <si>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</si>
  <si>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</si>
  <si>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</si>
  <si>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</si>
  <si>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</si>
  <si>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</si>
  <si>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</si>
  <si>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</si>
  <si>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</si>
  <si>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</si>
  <si>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</si>
  <si>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</si>
  <si>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</si>
  <si>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</si>
  <si>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</si>
  <si>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</si>
  <si>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</si>
  <si>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</si>
  <si>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</si>
  <si>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</si>
  <si>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</si>
  <si>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</si>
  <si>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</si>
  <si>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</si>
  <si>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</si>
  <si>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</si>
  <si>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</si>
  <si>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</si>
  <si>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</si>
  <si>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</si>
  <si>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</si>
  <si>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</si>
  <si>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</si>
  <si>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</si>
  <si>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</si>
  <si>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</si>
  <si>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</si>
  <si>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</si>
  <si>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</si>
  <si>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</si>
  <si>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</si>
  <si>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</si>
  <si>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</si>
  <si>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</si>
  <si>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</si>
  <si>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</si>
  <si>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</si>
  <si>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</si>
  <si>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</si>
  <si>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</si>
  <si>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</si>
  <si>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</si>
  <si>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</si>
  <si>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</si>
  <si>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</si>
  <si>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</si>
  <si>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</si>
  <si>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</si>
  <si>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</si>
  <si>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</si>
  <si>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</si>
  <si>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</si>
  <si>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</si>
  <si>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</si>
  <si>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</si>
  <si>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</si>
  <si>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</si>
  <si>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</si>
  <si>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</si>
  <si>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</si>
  <si>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</si>
  <si>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</si>
  <si>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</si>
  <si>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</si>
  <si>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</si>
  <si>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</si>
  <si>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</si>
  <si>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</si>
  <si>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</si>
  <si>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</si>
  <si>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</si>
  <si>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</si>
  <si>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</si>
  <si>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</si>
  <si>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</si>
  <si>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</si>
  <si>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</si>
  <si>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</si>
  <si>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</si>
  <si>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</si>
  <si>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</si>
  <si>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</si>
  <si>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</si>
  <si>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</si>
  <si>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</si>
  <si>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</si>
  <si>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</si>
  <si>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</si>
  <si>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</si>
  <si>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</si>
  <si>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</si>
  <si>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</si>
  <si>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</si>
  <si>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</si>
  <si>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</si>
  <si>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</si>
  <si>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</si>
  <si>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</si>
  <si>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</si>
  <si>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</si>
  <si>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</si>
  <si>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</si>
  <si>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</si>
  <si>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</si>
  <si>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</si>
  <si>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</si>
  <si>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</si>
  <si>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</si>
  <si>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</si>
  <si>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</si>
  <si>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</si>
  <si>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</si>
  <si>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</si>
  <si>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</si>
  <si>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</si>
  <si>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</si>
  <si>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</si>
  <si>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</si>
  <si>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</si>
  <si>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</si>
  <si>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</si>
  <si>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</si>
  <si>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</si>
  <si>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</si>
  <si>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</si>
  <si>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</si>
  <si>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</si>
  <si>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</si>
  <si>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</si>
  <si>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</si>
  <si>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</si>
  <si>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</si>
  <si>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</si>
  <si>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</si>
  <si>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</si>
  <si>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</si>
  <si>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</si>
  <si>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</si>
  <si>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</si>
  <si>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</si>
  <si>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</si>
  <si>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</si>
  <si>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</si>
  <si>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</si>
  <si>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</si>
  <si>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</si>
  <si>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</si>
  <si>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</si>
  <si>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</si>
  <si>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</si>
  <si>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</si>
  <si>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</si>
  <si>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</si>
  <si>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</si>
  <si>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</si>
  <si>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</si>
  <si>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</si>
  <si>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</si>
  <si>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</si>
  <si>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</si>
  <si>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</si>
  <si>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</si>
  <si>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</si>
  <si>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</si>
  <si>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</si>
  <si>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</si>
  <si>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</si>
  <si>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</si>
  <si>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</si>
  <si>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</si>
  <si>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</si>
  <si>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</si>
  <si>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</si>
  <si>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</si>
  <si>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</si>
  <si>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</si>
  <si>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</si>
  <si>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</si>
  <si>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</si>
  <si>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</si>
  <si>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</si>
  <si>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</si>
  <si>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</si>
  <si>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</si>
  <si>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</si>
  <si>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</si>
  <si>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</si>
  <si>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</si>
  <si>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</si>
  <si>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</si>
  <si>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</si>
  <si>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</si>
  <si>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</si>
  <si>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</si>
  <si>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</si>
  <si>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</si>
  <si>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</si>
  <si>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</si>
  <si>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</si>
  <si>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</si>
  <si>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</si>
  <si>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</si>
  <si>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</si>
  <si>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</si>
  <si>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</si>
  <si>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</si>
  <si>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</si>
  <si>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</si>
  <si>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</si>
  <si>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</si>
  <si>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</si>
  <si>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</si>
  <si>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</si>
  <si>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</si>
  <si>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</si>
  <si>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</si>
  <si>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</si>
  <si>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</si>
  <si>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</si>
  <si>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</si>
  <si>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</si>
  <si>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</si>
  <si>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</si>
  <si>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</si>
  <si>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</si>
  <si>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</si>
  <si>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</si>
  <si>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</si>
  <si>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</si>
  <si>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</si>
  <si>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</si>
  <si>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</si>
  <si>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</si>
  <si>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</si>
  <si>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</si>
  <si>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</si>
  <si>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</si>
  <si>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</si>
  <si>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</si>
  <si>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</si>
  <si>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</si>
  <si>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</si>
  <si>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</si>
  <si>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</si>
  <si>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</si>
  <si>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</si>
  <si>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</si>
  <si>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</si>
  <si>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</si>
  <si>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</si>
  <si>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</si>
  <si>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</si>
  <si>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</si>
  <si>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</si>
  <si>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</si>
  <si>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</si>
  <si>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</si>
  <si>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</si>
  <si>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</si>
  <si>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</si>
  <si>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</si>
  <si>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</si>
  <si>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</si>
  <si>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</si>
  <si>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</si>
  <si>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</si>
  <si>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</si>
  <si>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</si>
  <si>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</si>
  <si>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</si>
  <si>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</si>
  <si>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</si>
  <si>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</si>
  <si>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</si>
  <si>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</si>
  <si>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</si>
  <si>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</si>
  <si>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</si>
  <si>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</si>
  <si>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</si>
  <si>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</si>
  <si>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</si>
  <si>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</si>
  <si>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</si>
  <si>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</si>
  <si>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</si>
  <si>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</si>
  <si>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</si>
  <si>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</si>
  <si>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</si>
  <si>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</si>
  <si>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</si>
  <si>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</si>
  <si>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</si>
  <si>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</si>
  <si>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</si>
  <si>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</si>
  <si>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</si>
  <si>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</si>
  <si>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</si>
  <si>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</si>
  <si>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</si>
  <si>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</si>
  <si>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</si>
  <si>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</si>
  <si>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</si>
  <si>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</si>
  <si>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</si>
  <si>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</si>
  <si>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</si>
  <si>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</si>
  <si>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</si>
  <si>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</si>
  <si>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</si>
  <si>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</si>
  <si>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</si>
  <si>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</si>
  <si>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</si>
  <si>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</si>
  <si>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</si>
  <si>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</si>
  <si>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</si>
  <si>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</si>
  <si>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</si>
  <si>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</si>
  <si>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</si>
  <si>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</si>
  <si>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</si>
  <si>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</si>
  <si>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</si>
  <si>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</si>
  <si>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</si>
  <si>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</si>
  <si>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</si>
  <si>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</si>
  <si>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</si>
  <si>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</si>
  <si>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</si>
  <si>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</si>
  <si>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</si>
  <si>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</si>
  <si>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</si>
  <si>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</si>
  <si>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</si>
  <si>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</si>
  <si>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</si>
  <si>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</si>
  <si>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</si>
  <si>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</si>
  <si>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</si>
  <si>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</si>
  <si>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</si>
  <si>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</si>
  <si>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</si>
  <si>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</si>
  <si>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</si>
  <si>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</si>
  <si>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</si>
  <si>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</si>
  <si>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</si>
  <si>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</si>
  <si>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</si>
  <si>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</si>
  <si>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</si>
  <si>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</si>
  <si>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</si>
  <si>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</si>
  <si>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</si>
  <si>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</si>
  <si>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</si>
  <si>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</si>
  <si>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</si>
  <si>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</si>
  <si>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</si>
  <si>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</si>
  <si>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</si>
  <si>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</si>
  <si>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</si>
  <si>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</si>
  <si>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</si>
  <si>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</si>
  <si>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</si>
  <si>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</si>
  <si>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</si>
  <si>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</si>
  <si>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</si>
  <si>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</si>
  <si>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</si>
  <si>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</si>
  <si>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</si>
  <si>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</si>
  <si>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</si>
  <si>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</si>
  <si>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</si>
  <si>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</si>
  <si>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</si>
  <si>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</si>
  <si>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</si>
  <si>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</si>
  <si>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</si>
  <si>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</si>
  <si>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</si>
  <si>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</si>
  <si>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</si>
  <si>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</si>
  <si>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</si>
  <si>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</si>
  <si>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</si>
  <si>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</si>
  <si>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</si>
  <si>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</si>
  <si>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</si>
  <si>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</si>
  <si>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</si>
  <si>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</si>
  <si>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</si>
  <si>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</si>
  <si>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</si>
  <si>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</si>
  <si>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</si>
  <si>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</si>
  <si>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</si>
  <si>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</si>
  <si>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</si>
  <si>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</si>
  <si>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</si>
  <si>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</si>
  <si>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</si>
  <si>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</si>
  <si>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</si>
  <si>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</si>
  <si>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</si>
  <si>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</si>
  <si>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</si>
  <si>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</si>
  <si>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</si>
  <si>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</si>
  <si>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</si>
  <si>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</si>
  <si>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</si>
  <si>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</si>
  <si>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</si>
  <si>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</si>
  <si>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</si>
  <si>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</si>
  <si>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</si>
  <si>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</si>
  <si>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</si>
  <si>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</si>
  <si>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</si>
  <si>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</si>
  <si>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</si>
  <si>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</si>
  <si>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</si>
  <si>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</si>
  <si>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</si>
  <si>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</si>
  <si>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</si>
  <si>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</si>
  <si>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</si>
  <si>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</si>
  <si>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</si>
  <si>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</si>
  <si>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</si>
  <si>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</si>
  <si>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</si>
  <si>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</si>
  <si>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</si>
  <si>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</si>
  <si>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</si>
  <si>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</si>
  <si>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</si>
  <si>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</si>
  <si>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</si>
  <si>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</si>
  <si>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</si>
  <si>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</si>
  <si>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</si>
  <si>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</si>
  <si>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</si>
  <si>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</si>
  <si>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</si>
  <si>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</si>
  <si>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</si>
  <si>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</si>
  <si>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</si>
  <si>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</si>
  <si>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</si>
  <si>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</si>
  <si>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</si>
  <si>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</si>
  <si>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</si>
  <si>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</si>
  <si>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</si>
  <si>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</si>
  <si>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</si>
  <si>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</si>
  <si>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</si>
  <si>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</si>
  <si>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</si>
  <si>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</si>
  <si>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</si>
  <si>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</si>
  <si>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</si>
  <si>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</si>
  <si>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</si>
  <si>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</si>
  <si>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</si>
  <si>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</si>
  <si>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</si>
  <si>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</si>
  <si>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</si>
  <si>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</si>
  <si>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</si>
  <si>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</si>
  <si>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</si>
  <si>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</si>
  <si>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</si>
  <si>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</si>
  <si>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</si>
  <si>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</si>
  <si>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</si>
  <si>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</si>
  <si>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</si>
  <si>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</si>
  <si>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</si>
  <si>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</si>
  <si>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</si>
  <si>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</si>
  <si>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</si>
  <si>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</si>
  <si>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</si>
  <si>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</si>
  <si>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</si>
  <si>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</si>
  <si>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</si>
  <si>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</si>
  <si>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</si>
  <si>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</si>
  <si>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</si>
  <si>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</si>
  <si>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</si>
  <si>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</si>
  <si>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</si>
  <si>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</si>
  <si>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</si>
  <si>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</si>
  <si>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</si>
  <si>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</si>
  <si>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</si>
  <si>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</si>
  <si>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</si>
  <si>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</si>
  <si>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</si>
  <si>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</si>
  <si>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</si>
  <si>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</si>
  <si>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</si>
  <si>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</si>
  <si>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</si>
  <si>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</si>
  <si>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</si>
  <si>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</si>
  <si>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</si>
  <si>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</si>
  <si>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</si>
  <si>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</si>
  <si>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</si>
  <si>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</si>
  <si>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</si>
  <si>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</si>
  <si>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</si>
  <si>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</si>
  <si>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</si>
  <si>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</si>
  <si>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</si>
  <si>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</si>
  <si>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</si>
  <si>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</si>
  <si>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</si>
  <si>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</si>
  <si>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</si>
  <si>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</si>
  <si>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</si>
  <si>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</si>
  <si>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</si>
  <si>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</si>
  <si>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</si>
  <si>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</si>
  <si>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</si>
  <si>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</si>
  <si>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</si>
  <si>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</si>
  <si>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</si>
  <si>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</si>
  <si>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</si>
  <si>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</si>
  <si>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</si>
  <si>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</si>
  <si>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</si>
  <si>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</si>
  <si>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</si>
  <si>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</si>
  <si>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</si>
  <si>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</si>
  <si>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</si>
  <si>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</si>
  <si>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</si>
  <si>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</si>
  <si>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</si>
  <si>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</si>
  <si>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</si>
  <si>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</si>
  <si>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</si>
  <si>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</si>
  <si>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</si>
  <si>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</si>
  <si>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</si>
  <si>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</si>
  <si>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</si>
  <si>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</si>
  <si>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</si>
  <si>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</si>
  <si>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</si>
  <si>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</si>
  <si>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</si>
  <si>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</si>
  <si>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</si>
  <si>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</si>
  <si>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</si>
  <si>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</si>
  <si>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</si>
  <si>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</si>
  <si>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</si>
  <si>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</si>
  <si>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</si>
  <si>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</si>
  <si>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</si>
  <si>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</si>
  <si>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</si>
  <si>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</si>
  <si>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</si>
  <si>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</si>
  <si>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</si>
  <si>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</si>
  <si>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</si>
  <si>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</si>
  <si>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</si>
  <si>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</si>
  <si>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</si>
  <si>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</si>
  <si>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</si>
  <si>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</si>
  <si>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</si>
  <si>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</si>
  <si>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</si>
  <si>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</si>
  <si>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</si>
  <si>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</si>
  <si>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</si>
  <si>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</si>
  <si>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</si>
  <si>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</si>
  <si>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</si>
  <si>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</si>
  <si>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</si>
  <si>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</si>
  <si>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</si>
  <si>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</si>
  <si>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</si>
  <si>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</si>
  <si>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</si>
  <si>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</si>
  <si>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</si>
  <si>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</si>
  <si>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</si>
  <si>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</si>
  <si>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</si>
  <si>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</si>
  <si>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</si>
  <si>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</si>
  <si>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</si>
  <si>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</si>
  <si>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</si>
  <si>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</si>
  <si>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</si>
  <si>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</si>
  <si>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</si>
  <si>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</si>
  <si>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</si>
  <si>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</si>
  <si>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</si>
  <si>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</si>
  <si>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</si>
  <si>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</si>
  <si>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</si>
  <si>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</si>
  <si>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</si>
  <si>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</si>
  <si>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</si>
  <si>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</si>
  <si>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</si>
  <si>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</si>
  <si>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</si>
  <si>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</si>
  <si>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</si>
  <si>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</si>
  <si>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</si>
  <si>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</si>
  <si>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</si>
  <si>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</si>
  <si>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</si>
  <si>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</si>
  <si>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</si>
  <si>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</si>
  <si>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</si>
  <si>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</si>
  <si>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</si>
  <si>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</si>
  <si>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</si>
  <si>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</si>
  <si>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</si>
  <si>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</si>
  <si>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</si>
  <si>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</si>
  <si>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</si>
  <si>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</si>
  <si>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</si>
  <si>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</si>
  <si>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</si>
  <si>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</si>
  <si>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</si>
  <si>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</si>
  <si>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</si>
  <si>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</si>
  <si>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</si>
  <si>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</si>
  <si>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</si>
  <si>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</si>
  <si>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</si>
  <si>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</si>
  <si>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</si>
  <si>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</si>
  <si>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</si>
  <si>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</si>
  <si>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</si>
  <si>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</si>
  <si>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</si>
  <si>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</si>
  <si>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</si>
  <si>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</si>
  <si>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</si>
  <si>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</si>
  <si>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</si>
  <si>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</si>
  <si>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</si>
  <si>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</si>
  <si>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</si>
  <si>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</si>
  <si>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</si>
  <si>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</si>
  <si>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</si>
  <si>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</si>
  <si>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</si>
  <si>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</si>
  <si>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</si>
  <si>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</si>
  <si>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</si>
  <si>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</si>
  <si>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</si>
  <si>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</si>
  <si>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</si>
  <si>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</si>
  <si>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</si>
  <si>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</si>
  <si>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</si>
  <si>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</si>
  <si>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</si>
  <si>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</si>
  <si>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</si>
  <si>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</si>
  <si>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</si>
  <si>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</si>
  <si>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</si>
  <si>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</si>
  <si>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</si>
  <si>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</si>
  <si>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</si>
  <si>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</si>
  <si>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</si>
  <si>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</si>
  <si>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</si>
  <si>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</si>
  <si>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</si>
  <si>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</si>
  <si>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</si>
  <si>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</si>
  <si>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</si>
  <si>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</si>
  <si>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</si>
  <si>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</si>
  <si>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</si>
  <si>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</si>
  <si>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</si>
  <si>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</si>
  <si>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</si>
  <si>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</si>
  <si>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</si>
  <si>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</si>
  <si>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</si>
  <si>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</si>
  <si>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</si>
  <si>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</si>
  <si>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</si>
  <si>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</si>
  <si>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</si>
  <si>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</si>
  <si>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</si>
  <si>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</si>
  <si>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</si>
  <si>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</si>
  <si>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</si>
  <si>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</si>
  <si>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</si>
  <si>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</si>
  <si>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</si>
  <si>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</si>
  <si>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</si>
  <si>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</si>
  <si>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</si>
  <si>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</si>
  <si>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</si>
  <si>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</si>
  <si>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</si>
  <si>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</si>
  <si>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</si>
  <si>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</si>
  <si>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</si>
  <si>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</si>
  <si>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</si>
  <si>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</si>
  <si>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</si>
  <si>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</si>
  <si>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</si>
  <si>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</si>
  <si>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</si>
  <si>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</si>
  <si>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</si>
  <si>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</si>
  <si>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</si>
  <si>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</si>
  <si>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</si>
  <si>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</si>
  <si>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</si>
  <si>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</si>
  <si>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</si>
  <si>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</si>
  <si>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</si>
  <si>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</si>
  <si>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</si>
  <si>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</si>
  <si>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</si>
  <si>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</si>
  <si>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</si>
  <si>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</si>
  <si>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</si>
  <si>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</si>
  <si>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</si>
  <si>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</si>
  <si>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</si>
  <si>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</si>
  <si>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</si>
  <si>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</si>
  <si>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</si>
  <si>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</si>
  <si>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</si>
  <si>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</si>
  <si>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</si>
  <si>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</si>
  <si>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</si>
  <si>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</si>
  <si>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</si>
  <si>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</si>
  <si>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</si>
  <si>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</si>
  <si>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</si>
  <si>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</si>
  <si>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</si>
  <si>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</si>
  <si>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</si>
  <si>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</si>
  <si>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</si>
  <si>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</si>
  <si>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</si>
  <si>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</si>
  <si>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</si>
  <si>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</si>
  <si>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</si>
  <si>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</si>
  <si>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</si>
  <si>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</si>
  <si>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</si>
  <si>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</si>
  <si>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</si>
  <si>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</si>
  <si>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</si>
  <si>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</si>
  <si>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</si>
  <si>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</si>
  <si>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</si>
  <si>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</si>
  <si>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</si>
  <si>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</si>
  <si>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</si>
  <si>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</si>
  <si>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</si>
  <si>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</si>
  <si>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</si>
  <si>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</si>
  <si>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</si>
  <si>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</si>
  <si>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</si>
  <si>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</si>
  <si>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</si>
  <si>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</si>
  <si>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</si>
  <si>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</si>
  <si>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</si>
  <si>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</si>
  <si>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</si>
  <si>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</si>
  <si>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</si>
  <si>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</si>
  <si>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</si>
  <si>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</si>
  <si>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</si>
  <si>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</si>
  <si>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</si>
  <si>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</si>
  <si>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</si>
  <si>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</si>
  <si>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</si>
  <si>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</si>
  <si>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</si>
  <si>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</si>
  <si>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</si>
  <si>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</si>
  <si>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</si>
  <si>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</si>
  <si>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</si>
  <si>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</si>
  <si>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</si>
  <si>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</si>
  <si>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</si>
  <si>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</si>
  <si>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</si>
  <si>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</si>
  <si>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</si>
  <si>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</si>
  <si>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</si>
  <si>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</si>
  <si>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</si>
  <si>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</si>
  <si>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</si>
  <si>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</si>
  <si>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</si>
  <si>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</si>
  <si>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</si>
  <si>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</si>
  <si>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</si>
  <si>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</si>
  <si>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</si>
  <si>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</si>
  <si>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</si>
  <si>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</si>
  <si>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</si>
  <si>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</si>
  <si>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</si>
  <si>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</si>
  <si>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</si>
  <si>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</si>
  <si>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</si>
  <si>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</si>
  <si>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</si>
  <si>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</si>
  <si>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</si>
  <si>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</si>
  <si>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</si>
  <si>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</si>
  <si>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</si>
  <si>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</si>
  <si>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</si>
  <si>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</si>
  <si>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</si>
  <si>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</si>
  <si>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</si>
  <si>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</si>
  <si>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</si>
  <si>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</si>
  <si>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</si>
  <si>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</si>
  <si>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</si>
  <si>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</si>
  <si>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</si>
  <si>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</si>
  <si>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</si>
  <si>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</si>
  <si>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</si>
  <si>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</si>
  <si>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</si>
  <si>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</si>
  <si>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</si>
  <si>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</si>
  <si>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</si>
  <si>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</si>
  <si>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</si>
  <si>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</si>
  <si>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</si>
  <si>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</si>
  <si>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</si>
  <si>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</si>
  <si>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</si>
  <si>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</si>
  <si>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</si>
  <si>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</si>
  <si>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</si>
  <si>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</si>
  <si>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</si>
  <si>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</si>
  <si>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</si>
  <si>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</si>
  <si>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</si>
  <si>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</si>
  <si>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</si>
  <si>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</si>
  <si>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</si>
  <si>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</si>
  <si>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</si>
  <si>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</si>
  <si>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</si>
  <si>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</si>
  <si>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</si>
  <si>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</si>
  <si>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</si>
  <si>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</si>
  <si>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</si>
  <si>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</si>
  <si>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</si>
  <si>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</si>
  <si>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</si>
  <si>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</si>
  <si>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</si>
  <si>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</si>
  <si>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</si>
  <si>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</si>
  <si>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</si>
  <si>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</si>
  <si>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</si>
  <si>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</si>
  <si>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</si>
  <si>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</si>
  <si>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</si>
  <si>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</si>
  <si>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</si>
  <si>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</si>
  <si>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</si>
  <si>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</si>
  <si>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</si>
  <si>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</si>
  <si>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</si>
  <si>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</si>
  <si>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</si>
  <si>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</si>
  <si>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</si>
  <si>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</si>
  <si>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</si>
  <si>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</si>
  <si>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</si>
  <si>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</si>
  <si>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</si>
  <si>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</si>
  <si>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</si>
  <si>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</si>
  <si>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</si>
  <si>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</si>
  <si>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</si>
  <si>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</si>
  <si>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</si>
  <si>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</si>
  <si>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</si>
  <si>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</si>
  <si>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</si>
  <si>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</si>
  <si>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</si>
  <si>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</si>
  <si>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</si>
  <si>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</si>
  <si>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</si>
  <si>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</si>
  <si>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</si>
  <si>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</si>
  <si>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</si>
  <si>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</si>
  <si>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</si>
  <si>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</si>
  <si>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</si>
  <si>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</si>
  <si>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</si>
  <si>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</si>
  <si>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</si>
  <si>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</si>
  <si>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</si>
  <si>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</si>
  <si>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</si>
  <si>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</si>
  <si>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</si>
  <si>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</si>
  <si>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</si>
  <si>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</si>
  <si>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</si>
  <si>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</si>
  <si>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</si>
  <si>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</si>
  <si>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</si>
  <si>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</si>
  <si>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</si>
  <si>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</si>
  <si>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</si>
  <si>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</si>
  <si>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</si>
  <si>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</si>
  <si>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</si>
  <si>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</si>
  <si>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</si>
  <si>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</si>
  <si>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</si>
  <si>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</si>
  <si>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</si>
  <si>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</si>
  <si>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</si>
  <si>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</si>
  <si>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</si>
  <si>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</si>
  <si>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</si>
  <si>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</si>
  <si>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</si>
  <si>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</si>
  <si>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</si>
  <si>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</si>
  <si>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</si>
  <si>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</si>
  <si>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</si>
  <si>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</si>
  <si>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</si>
  <si>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</si>
  <si>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</si>
  <si>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</si>
  <si>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</si>
  <si>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</si>
  <si>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</si>
  <si>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</si>
  <si>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</si>
  <si>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</si>
  <si>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</si>
  <si>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</si>
  <si>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</si>
  <si>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</si>
  <si>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</si>
  <si>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</si>
  <si>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</si>
  <si>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</si>
  <si>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</si>
  <si>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</si>
  <si>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</si>
  <si>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</si>
  <si>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</si>
  <si>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</si>
  <si>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</si>
  <si>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</si>
  <si>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</si>
  <si>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</si>
  <si>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</si>
  <si>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</si>
  <si>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</si>
  <si>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</si>
  <si>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</si>
  <si>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</si>
  <si>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</si>
  <si>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</si>
  <si>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</si>
  <si>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</si>
  <si>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</si>
  <si>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</si>
  <si>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</si>
  <si>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</si>
  <si>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</si>
  <si>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</si>
  <si>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</si>
  <si>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</si>
  <si>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</si>
  <si>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</si>
  <si>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</si>
  <si>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</si>
  <si>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</si>
  <si>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</si>
  <si>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</si>
  <si>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</si>
  <si>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</si>
  <si>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</si>
  <si>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</si>
  <si>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</si>
  <si>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</si>
  <si>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</si>
  <si>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</si>
  <si>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</si>
  <si>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</si>
  <si>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</si>
  <si>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</si>
  <si>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</si>
  <si>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</si>
  <si>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</si>
  <si>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</si>
  <si>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</si>
  <si>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</si>
  <si>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</si>
  <si>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</si>
  <si>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</si>
  <si>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</si>
  <si>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</si>
  <si>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</si>
  <si>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</si>
  <si>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</si>
  <si>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</si>
  <si>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</si>
  <si>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</si>
  <si>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</si>
  <si>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</si>
  <si>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</si>
  <si>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</si>
  <si>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</si>
  <si>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</si>
  <si>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</si>
  <si>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</si>
  <si>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</si>
  <si>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</si>
  <si>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</si>
  <si>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</si>
  <si>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</si>
  <si>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</si>
  <si>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</si>
  <si>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</si>
  <si>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</si>
  <si>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</si>
  <si>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</si>
  <si>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</si>
  <si>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</si>
  <si>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</si>
  <si>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</si>
  <si>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</si>
  <si>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</si>
  <si>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</si>
  <si>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</si>
  <si>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</si>
  <si>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</si>
  <si>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</si>
  <si>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</si>
  <si>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</si>
  <si>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</si>
  <si>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</si>
  <si>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</si>
  <si>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</si>
  <si>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</si>
  <si>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</si>
  <si>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</si>
  <si>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</si>
  <si>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</si>
  <si>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</si>
  <si>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</si>
  <si>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</si>
  <si>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</si>
  <si>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</si>
  <si>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</si>
  <si>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</si>
  <si>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</si>
  <si>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</si>
  <si>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</si>
  <si>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</si>
  <si>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</si>
  <si>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</si>
  <si>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</si>
  <si>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</si>
  <si>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</si>
  <si>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</si>
  <si>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</si>
  <si>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</si>
  <si>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</si>
  <si>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</si>
  <si>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</si>
  <si>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</si>
  <si>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</si>
  <si>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</si>
  <si>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</si>
  <si>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</si>
  <si>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</si>
  <si>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</si>
  <si>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</si>
  <si>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</si>
  <si>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</si>
  <si>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</si>
  <si>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</si>
  <si>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</si>
  <si>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</si>
  <si>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</si>
  <si>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</si>
  <si>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</si>
  <si>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</si>
  <si>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</si>
  <si>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</si>
  <si>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</si>
  <si>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</si>
  <si>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</si>
  <si>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</si>
  <si>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</si>
  <si>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</si>
  <si>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</si>
  <si>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</si>
  <si>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</si>
  <si>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</si>
  <si>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</si>
  <si>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</si>
  <si>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</si>
  <si>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</si>
  <si>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</si>
  <si>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</si>
  <si>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</si>
  <si>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</si>
  <si>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</si>
  <si>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</si>
  <si>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</si>
  <si>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</si>
  <si>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</si>
  <si>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</si>
  <si>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</si>
  <si>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</si>
  <si>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</si>
  <si>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</si>
  <si>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</si>
  <si>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</si>
  <si>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</si>
  <si>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</si>
  <si>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</si>
  <si>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</si>
  <si>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</si>
  <si>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</si>
  <si>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</si>
  <si>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</si>
  <si>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</si>
  <si>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</si>
  <si>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</si>
  <si>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</si>
  <si>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</si>
  <si>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</si>
  <si>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</si>
  <si>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</si>
  <si>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</si>
  <si>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</si>
  <si>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</si>
  <si>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</si>
  <si>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</si>
  <si>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</si>
  <si>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</si>
  <si>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</si>
  <si>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</si>
  <si>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</si>
  <si>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</si>
  <si>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</si>
  <si>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</si>
  <si>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</si>
  <si>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</si>
  <si>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</si>
  <si>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</si>
  <si>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</si>
  <si>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</si>
  <si>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</si>
  <si>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</si>
  <si>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</si>
  <si>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</si>
  <si>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</si>
  <si>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</si>
  <si>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</si>
  <si>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</si>
  <si>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</si>
  <si>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</si>
  <si>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</si>
  <si>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</si>
  <si>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</si>
  <si>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</si>
  <si>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</si>
  <si>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</si>
  <si>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</si>
  <si>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</si>
  <si>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</si>
  <si>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</si>
  <si>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</si>
  <si>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</si>
  <si>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</si>
  <si>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</si>
  <si>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</si>
  <si>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</si>
  <si>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</si>
  <si>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</si>
  <si>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</si>
  <si>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</si>
  <si>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</si>
  <si>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</si>
  <si>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</si>
  <si>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</si>
  <si>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</si>
  <si>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</si>
  <si>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</si>
  <si>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</si>
  <si>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</si>
  <si>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</si>
  <si>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</si>
  <si>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</si>
  <si>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</si>
  <si>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</si>
  <si>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</si>
  <si>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</si>
  <si>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</si>
  <si>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</si>
  <si>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</si>
  <si>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</si>
  <si>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</si>
  <si>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</si>
  <si>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</si>
  <si>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</si>
  <si>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</si>
  <si>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</si>
  <si>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</si>
  <si>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</si>
  <si>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</si>
  <si>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</si>
  <si>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</si>
  <si>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</si>
  <si>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</si>
  <si>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</si>
  <si>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</si>
  <si>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</si>
  <si>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</si>
  <si>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</si>
  <si>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</si>
  <si>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</si>
  <si>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</si>
  <si>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</si>
  <si>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</si>
  <si>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</si>
  <si>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</si>
  <si>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</si>
  <si>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</si>
  <si>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</si>
  <si>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</si>
  <si>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</si>
  <si>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</si>
  <si>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</si>
  <si>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</si>
  <si>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</si>
  <si>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</si>
  <si>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</si>
  <si>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</si>
  <si>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</si>
  <si>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</si>
  <si>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</si>
  <si>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</si>
  <si>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</si>
  <si>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</si>
  <si>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</si>
  <si>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</si>
  <si>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</si>
  <si>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</si>
  <si>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</si>
  <si>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</si>
  <si>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</si>
  <si>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</si>
  <si>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</si>
  <si>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</si>
  <si>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</si>
  <si>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</si>
  <si>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</si>
  <si>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</si>
  <si>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</si>
  <si>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</si>
  <si>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</si>
  <si>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</si>
  <si>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</si>
  <si>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</si>
  <si>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</si>
  <si>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</si>
  <si>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</si>
  <si>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</si>
  <si>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</si>
  <si>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</si>
  <si>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</si>
  <si>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</si>
  <si>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</si>
  <si>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</si>
  <si>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</si>
  <si>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</si>
  <si>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</si>
  <si>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</si>
  <si>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</si>
  <si>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</si>
  <si>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</si>
  <si>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</si>
  <si>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</si>
  <si>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</si>
  <si>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</si>
  <si>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</si>
  <si>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</si>
  <si>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</si>
  <si>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</si>
  <si>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</si>
  <si>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</si>
  <si>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</si>
  <si>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</si>
  <si>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</si>
  <si>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</si>
  <si>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</si>
  <si>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</si>
  <si>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</si>
  <si>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</si>
  <si>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</si>
  <si>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</si>
  <si>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</si>
  <si>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</si>
  <si>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</si>
  <si>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</si>
  <si>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</si>
  <si>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</si>
  <si>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</si>
  <si>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</si>
  <si>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</si>
  <si>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</si>
  <si>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</si>
  <si>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</si>
  <si>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</si>
  <si>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</si>
  <si>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</si>
  <si>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</si>
  <si>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</si>
  <si>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</si>
  <si>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</si>
  <si>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</si>
  <si>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</si>
  <si>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</si>
  <si>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</si>
  <si>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</si>
  <si>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</si>
  <si>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</si>
  <si>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</si>
  <si>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</si>
  <si>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</si>
  <si>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</si>
  <si>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</si>
  <si>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</si>
  <si>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</si>
  <si>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</si>
  <si>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</si>
  <si>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</si>
  <si>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</si>
  <si>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</si>
  <si>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</si>
  <si>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</si>
  <si>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</si>
  <si>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</si>
  <si>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</si>
  <si>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</si>
  <si>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</si>
  <si>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</si>
  <si>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</si>
  <si>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</si>
  <si>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</si>
  <si>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</si>
  <si>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</si>
  <si>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</si>
  <si>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</si>
  <si>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</si>
  <si>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</si>
  <si>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</si>
  <si>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</si>
  <si>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</si>
  <si>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</si>
  <si>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</si>
  <si>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</si>
  <si>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</si>
  <si>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</si>
  <si>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</si>
  <si>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</si>
  <si>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</si>
  <si>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</si>
  <si>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</si>
  <si>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</si>
  <si>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</si>
  <si>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</si>
  <si>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</si>
  <si>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</si>
  <si>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</si>
  <si>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</si>
  <si>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</si>
  <si>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</si>
  <si>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</si>
  <si>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</si>
  <si>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</si>
  <si>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</si>
  <si>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</si>
  <si>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</si>
  <si>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</si>
  <si>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</si>
  <si>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</si>
  <si>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</si>
  <si>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</si>
  <si>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</si>
  <si>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</si>
  <si>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</si>
  <si>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</si>
  <si>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</si>
  <si>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</si>
  <si>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</si>
  <si>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</si>
  <si>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</si>
  <si>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</si>
  <si>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</si>
  <si>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</si>
  <si>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</si>
  <si>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</si>
  <si>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</si>
  <si>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</si>
  <si>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</si>
  <si>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</si>
  <si>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</si>
  <si>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</si>
  <si>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</si>
  <si>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</si>
  <si>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</si>
  <si>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</si>
  <si>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</si>
  <si>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</si>
  <si>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</si>
  <si>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</si>
  <si>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</si>
  <si>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</si>
  <si>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</si>
  <si>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</si>
  <si>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</si>
  <si>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</si>
  <si>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</si>
  <si>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</si>
  <si>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</si>
  <si>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</si>
  <si>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</si>
  <si>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</si>
  <si>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</si>
  <si>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</si>
  <si>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</si>
  <si>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</si>
  <si>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</si>
  <si>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</si>
  <si>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</si>
  <si>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</si>
  <si>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</si>
  <si>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</si>
  <si>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</si>
  <si>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</si>
  <si>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</si>
  <si>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</si>
  <si>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</si>
  <si>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</si>
  <si>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</si>
  <si>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</si>
  <si>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</si>
  <si>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</si>
  <si>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</si>
  <si>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</si>
  <si>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</si>
  <si>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</si>
  <si>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</si>
  <si>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</si>
  <si>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</si>
  <si>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</si>
  <si>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</si>
  <si>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</si>
  <si>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</si>
  <si>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</si>
  <si>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</si>
  <si>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</si>
  <si>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</si>
  <si>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</si>
  <si>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</si>
  <si>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</si>
  <si>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</si>
  <si>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</si>
  <si>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</si>
  <si>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</si>
  <si>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</si>
  <si>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</si>
  <si>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</si>
  <si>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</si>
  <si>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</si>
  <si>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</si>
  <si>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</si>
  <si>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</si>
  <si>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</si>
  <si>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</si>
  <si>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</si>
  <si>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</si>
  <si>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</si>
  <si>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</si>
  <si>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</si>
  <si>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</si>
  <si>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</si>
  <si>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</si>
  <si>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</si>
  <si>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</si>
  <si>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</si>
  <si>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</si>
  <si>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</si>
  <si>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</si>
  <si>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</si>
  <si>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</si>
  <si>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</si>
  <si>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</si>
  <si>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</si>
  <si>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</si>
  <si>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</si>
  <si>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</si>
  <si>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</si>
  <si>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</si>
  <si>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</si>
  <si>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</si>
  <si>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</si>
  <si>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</si>
  <si>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</si>
  <si>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</si>
  <si>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</si>
  <si>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</si>
  <si>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</si>
  <si>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</si>
  <si>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</si>
  <si>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</si>
  <si>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</si>
  <si>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</si>
  <si>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</si>
  <si>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</si>
  <si>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</si>
  <si>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</si>
  <si>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</si>
  <si>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</si>
  <si>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</si>
  <si>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</si>
  <si>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</si>
  <si>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</si>
  <si>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</si>
  <si>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</si>
  <si>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</si>
  <si>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</si>
  <si>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</si>
  <si>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</si>
  <si>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</si>
  <si>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</si>
  <si>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</si>
  <si>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</si>
  <si>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</si>
  <si>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</si>
  <si>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</si>
  <si>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</si>
  <si>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</si>
  <si>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</si>
  <si>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</si>
  <si>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</si>
  <si>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</si>
  <si>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</si>
  <si>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</si>
  <si>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</si>
  <si>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</si>
  <si>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</si>
  <si>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</si>
  <si>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</si>
  <si>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</si>
  <si>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</si>
  <si>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</si>
  <si>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</si>
  <si>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</si>
  <si>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</si>
  <si>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</si>
  <si>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</si>
  <si>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</si>
  <si>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</si>
  <si>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</si>
  <si>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</si>
  <si>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</si>
  <si>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</si>
  <si>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</si>
  <si>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</si>
  <si>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</si>
  <si>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</si>
  <si>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</si>
  <si>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</si>
  <si>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</si>
  <si>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</si>
  <si>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</si>
  <si>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</si>
  <si>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</si>
  <si>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</si>
  <si>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</si>
  <si>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</si>
  <si>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</si>
  <si>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</si>
  <si>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</si>
  <si>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</si>
  <si>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</si>
  <si>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</si>
  <si>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</si>
  <si>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</si>
  <si>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</si>
  <si>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</si>
  <si>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</si>
  <si>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</si>
  <si>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</si>
  <si>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</si>
  <si>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</si>
  <si>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</si>
  <si>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</si>
  <si>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</si>
  <si>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</si>
  <si>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</si>
  <si>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</si>
  <si>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</si>
  <si>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</si>
  <si>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</si>
  <si>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</si>
  <si>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</si>
  <si>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</si>
  <si>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</si>
  <si>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</si>
  <si>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</si>
  <si>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</si>
  <si>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</si>
  <si>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</si>
  <si>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</si>
  <si>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</si>
  <si>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</si>
  <si>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</si>
  <si>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</si>
  <si>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</si>
  <si>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</si>
  <si>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</si>
  <si>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</si>
  <si>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</si>
  <si>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</si>
  <si>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</si>
  <si>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</si>
  <si>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</si>
  <si>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</si>
  <si>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</si>
  <si>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</si>
  <si>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</si>
  <si>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</si>
  <si>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</si>
  <si>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</si>
  <si>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</si>
  <si>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</si>
  <si>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</si>
  <si>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</si>
  <si>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</si>
  <si>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</si>
  <si>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</si>
  <si>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</si>
  <si>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</si>
  <si>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</si>
  <si>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</si>
  <si>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</si>
  <si>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</si>
  <si>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</si>
  <si>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</si>
  <si>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</si>
  <si>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</si>
  <si>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</si>
  <si>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</si>
  <si>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</si>
  <si>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</si>
  <si>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</si>
  <si>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</si>
  <si>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</si>
  <si>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</si>
  <si>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</si>
  <si>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</si>
  <si>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</si>
  <si>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</si>
  <si>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</si>
  <si>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</si>
  <si>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</si>
  <si>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</si>
  <si>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</si>
  <si>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</si>
  <si>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</si>
  <si>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</si>
  <si>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</si>
  <si>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</si>
  <si>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</si>
  <si>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</si>
  <si>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</si>
  <si>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</si>
  <si>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</si>
  <si>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</si>
  <si>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</si>
  <si>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</si>
  <si>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</si>
  <si>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</si>
  <si>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</si>
  <si>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</si>
  <si>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</si>
  <si>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</si>
  <si>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</si>
  <si>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</si>
  <si>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</si>
  <si>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</si>
  <si>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</si>
  <si>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</si>
  <si>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</si>
  <si>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</si>
  <si>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</si>
  <si>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</si>
  <si>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</si>
  <si>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</si>
  <si>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</si>
  <si>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</si>
  <si>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</si>
  <si>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</si>
  <si>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</si>
  <si>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</si>
  <si>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</si>
  <si>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</si>
  <si>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</si>
  <si>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</si>
  <si>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</si>
  <si>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</si>
  <si>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</si>
  <si>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</si>
  <si>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</si>
  <si>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</si>
  <si>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</si>
  <si>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</si>
  <si>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</si>
  <si>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</si>
  <si>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</si>
  <si>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</si>
  <si>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</si>
  <si>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</si>
  <si>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</si>
  <si>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</si>
  <si>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</si>
  <si>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</si>
  <si>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</si>
  <si>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</si>
  <si>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</si>
  <si>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</si>
  <si>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</si>
  <si>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</si>
  <si>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</si>
  <si>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</si>
  <si>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</si>
  <si>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</si>
  <si>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</si>
  <si>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</si>
  <si>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</si>
  <si>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</si>
  <si>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</si>
  <si>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</si>
  <si>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</si>
  <si>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</si>
  <si>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</si>
  <si>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</si>
  <si>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</si>
  <si>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</si>
  <si>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</si>
  <si>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</si>
  <si>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</si>
  <si>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</si>
  <si>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</si>
  <si>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</si>
  <si>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</si>
  <si>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</si>
  <si>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</si>
  <si>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</si>
  <si>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</si>
  <si>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</si>
  <si>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</si>
  <si>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</si>
  <si>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</si>
  <si>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</si>
  <si>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</si>
  <si>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</si>
  <si>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</si>
  <si>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</si>
  <si>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</si>
  <si>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</si>
  <si>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</si>
  <si>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</si>
  <si>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</si>
  <si>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</si>
  <si>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</si>
  <si>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</si>
  <si>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</si>
  <si>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</si>
  <si>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</si>
  <si>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</si>
  <si>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</si>
  <si>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</si>
  <si>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</si>
  <si>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</si>
  <si>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</si>
  <si>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</si>
  <si>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</si>
  <si>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</si>
  <si>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</si>
  <si>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</si>
  <si>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</si>
  <si>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</si>
  <si>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</si>
  <si>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</si>
  <si>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</si>
  <si>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</si>
  <si>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</si>
  <si>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</si>
  <si>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</si>
  <si>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</si>
  <si>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</si>
  <si>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</si>
  <si>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</si>
  <si>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</si>
  <si>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</si>
  <si>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</si>
  <si>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</si>
  <si>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</si>
  <si>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</si>
  <si>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</si>
  <si>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</si>
  <si>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</si>
  <si>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</si>
  <si>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</si>
  <si>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</si>
  <si>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</si>
  <si>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</si>
  <si>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</si>
  <si>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</si>
  <si>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</si>
  <si>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</si>
  <si>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</si>
  <si>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</si>
  <si>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</si>
  <si>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</si>
  <si>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</si>
  <si>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</si>
  <si>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</si>
  <si>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</si>
  <si>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</si>
  <si>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</si>
  <si>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</si>
  <si>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</si>
  <si>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</si>
  <si>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</si>
  <si>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</si>
  <si>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</si>
  <si>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</si>
  <si>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</si>
  <si>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</si>
  <si>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</si>
  <si>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</si>
  <si>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</si>
  <si>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</si>
  <si>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</si>
  <si>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</si>
  <si>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</si>
  <si>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</si>
  <si>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</si>
  <si>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</si>
  <si>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</si>
  <si>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</si>
  <si>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</si>
  <si>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</si>
  <si>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</si>
  <si>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</si>
  <si>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</si>
  <si>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</si>
  <si>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</si>
  <si>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</si>
  <si>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</si>
  <si>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</si>
  <si>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</si>
  <si>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</si>
  <si>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</si>
  <si>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</si>
  <si>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</si>
  <si>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</si>
  <si>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</si>
  <si>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</si>
  <si>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</si>
  <si>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</si>
  <si>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</si>
  <si>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</si>
  <si>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</si>
  <si>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</si>
  <si>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</si>
  <si>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</si>
  <si>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</si>
  <si>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</si>
  <si>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</si>
  <si>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</si>
  <si>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</si>
  <si>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</si>
  <si>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</si>
  <si>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</si>
  <si>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</si>
  <si>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</si>
  <si>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</si>
  <si>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</si>
  <si>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</si>
  <si>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</si>
  <si>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</si>
  <si>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</si>
  <si>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</si>
  <si>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</si>
  <si>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</si>
  <si>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</si>
  <si>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</si>
  <si>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</si>
  <si>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</si>
  <si>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</si>
  <si>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</si>
  <si>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</si>
  <si>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</si>
  <si>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</si>
  <si>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</si>
  <si>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</si>
  <si>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</si>
  <si>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</si>
  <si>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</si>
  <si>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</si>
  <si>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</si>
  <si>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</si>
  <si>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</si>
  <si>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</si>
  <si>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</si>
  <si>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</si>
  <si>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</si>
  <si>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</si>
  <si>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</si>
  <si>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</si>
  <si>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</si>
  <si>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</si>
  <si>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</si>
  <si>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</si>
  <si>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</si>
  <si>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</si>
  <si>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</si>
  <si>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</si>
  <si>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</si>
  <si>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</si>
  <si>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</si>
  <si>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</si>
  <si>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</si>
  <si>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</si>
  <si>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</si>
  <si>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</si>
  <si>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</si>
  <si>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</si>
  <si>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</si>
  <si>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</si>
  <si>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</si>
  <si>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</si>
  <si>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</si>
  <si>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</si>
  <si>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</si>
  <si>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</si>
  <si>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</si>
  <si>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</si>
  <si>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</si>
  <si>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</si>
  <si>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</si>
  <si>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</si>
  <si>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</si>
  <si>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</si>
  <si>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</si>
  <si>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</si>
  <si>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</si>
  <si>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</si>
  <si>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</si>
  <si>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</si>
  <si>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</si>
  <si>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</si>
  <si>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</si>
  <si>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</si>
  <si>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</si>
  <si>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</si>
  <si>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</si>
  <si>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</si>
  <si>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</si>
  <si>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</si>
  <si>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</si>
  <si>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</si>
  <si>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</si>
  <si>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</si>
  <si>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</si>
  <si>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</si>
  <si>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</si>
  <si>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</si>
  <si>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</si>
  <si>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</si>
  <si>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</si>
  <si>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</si>
  <si>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</si>
  <si>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</si>
  <si>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</si>
  <si>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</si>
  <si>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</si>
  <si>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</si>
  <si>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</si>
  <si>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</si>
  <si>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</si>
  <si>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</si>
  <si>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</si>
  <si>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</si>
  <si>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</si>
  <si>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</si>
  <si>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</si>
  <si>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</si>
  <si>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</si>
  <si>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</si>
  <si>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</si>
  <si>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</si>
  <si>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</si>
  <si>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</si>
  <si>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</si>
  <si>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</si>
  <si>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</si>
  <si>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</si>
  <si>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</si>
  <si>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</si>
  <si>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</si>
  <si>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</si>
  <si>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</si>
  <si>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</si>
  <si>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</si>
  <si>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</si>
  <si>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</si>
  <si>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</si>
  <si>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</si>
  <si>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</si>
  <si>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</si>
  <si>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</si>
  <si>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</si>
  <si>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</si>
  <si>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</si>
  <si>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</si>
  <si>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</si>
  <si>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</si>
  <si>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</si>
  <si>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</si>
  <si>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</si>
  <si>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</si>
  <si>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</si>
  <si>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</si>
  <si>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</si>
  <si>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</si>
  <si>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</si>
  <si>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</si>
  <si>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</si>
  <si>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</si>
  <si>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</si>
  <si>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</si>
  <si>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</si>
  <si>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</si>
  <si>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</si>
  <si>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</si>
  <si>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</si>
  <si>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</si>
  <si>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</si>
  <si>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</si>
  <si>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</si>
  <si>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</si>
  <si>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</si>
  <si>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</si>
  <si>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</si>
  <si>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</si>
  <si>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</si>
  <si>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</si>
  <si>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</si>
  <si>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</si>
  <si>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</si>
  <si>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</si>
  <si>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</si>
  <si>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</si>
  <si>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</si>
  <si>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</si>
  <si>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</si>
  <si>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</si>
  <si>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</si>
  <si>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</si>
  <si>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</si>
  <si>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</si>
  <si>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</si>
  <si>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</si>
  <si>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</si>
  <si>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</si>
  <si>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</si>
  <si>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</si>
  <si>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</si>
  <si>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</si>
  <si>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</si>
  <si>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</si>
  <si>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</si>
  <si>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</si>
  <si>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</si>
  <si>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</si>
  <si>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</si>
  <si>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</si>
  <si>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</si>
  <si>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</si>
  <si>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</si>
  <si>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</si>
  <si>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</si>
  <si>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</si>
  <si>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</si>
  <si>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</si>
  <si>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</si>
  <si>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</si>
  <si>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</si>
  <si>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</si>
  <si>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</si>
  <si>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</si>
  <si>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</si>
  <si>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</si>
  <si>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</si>
  <si>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</si>
  <si>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</si>
  <si>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</si>
  <si>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</si>
  <si>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</si>
  <si>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</si>
  <si>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</si>
  <si>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</si>
  <si>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</si>
  <si>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</si>
  <si>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</si>
  <si>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</si>
  <si>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</si>
  <si>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</si>
  <si>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</si>
  <si>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</si>
  <si>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</si>
  <si>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</si>
  <si>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</si>
  <si>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</si>
  <si>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</si>
  <si>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</si>
  <si>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</si>
  <si>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</si>
  <si>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</si>
  <si>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</si>
  <si>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</si>
  <si>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</si>
  <si>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</si>
  <si>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</si>
  <si>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</si>
  <si>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</si>
  <si>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</si>
  <si>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</si>
  <si>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</si>
  <si>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</si>
  <si>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</si>
  <si>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</si>
  <si>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</si>
  <si>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</si>
  <si>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</si>
  <si>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</si>
  <si>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</si>
  <si>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</si>
  <si>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</si>
  <si>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</si>
  <si>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</si>
  <si>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</si>
  <si>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</si>
  <si>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</si>
  <si>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</si>
  <si>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</si>
  <si>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</si>
  <si>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</si>
  <si>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</si>
  <si>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</si>
  <si>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</si>
  <si>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</si>
  <si>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</si>
  <si>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</si>
  <si>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</si>
  <si>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</si>
  <si>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</si>
  <si>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</si>
  <si>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</si>
  <si>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</si>
  <si>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</si>
  <si>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</si>
  <si>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</si>
  <si>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</si>
  <si>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</si>
  <si>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</si>
  <si>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</si>
  <si>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</si>
  <si>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</si>
  <si>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</si>
  <si>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</si>
  <si>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</si>
  <si>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</si>
  <si>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</si>
  <si>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</si>
  <si>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</si>
  <si>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</si>
  <si>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</si>
  <si>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</si>
  <si>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</si>
  <si>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</si>
  <si>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</si>
  <si>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</si>
  <si>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</si>
  <si>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</si>
  <si>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</si>
  <si>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</si>
  <si>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</si>
  <si>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</si>
  <si>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</si>
  <si>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</si>
  <si>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</si>
  <si>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</si>
  <si>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</si>
  <si>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</si>
  <si>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</si>
  <si>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</si>
  <si>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</si>
  <si>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</si>
  <si>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</si>
  <si>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</si>
  <si>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</si>
  <si>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</si>
  <si>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</si>
  <si>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</si>
  <si>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</si>
  <si>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</si>
  <si>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</si>
  <si>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</si>
  <si>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</si>
  <si>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</si>
  <si>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</si>
  <si>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</si>
  <si>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</si>
  <si>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</si>
  <si>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</si>
  <si>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</si>
  <si>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</si>
  <si>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</si>
  <si>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</si>
  <si>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</si>
  <si>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</si>
  <si>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</si>
  <si>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</si>
  <si>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</si>
  <si>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</si>
  <si>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</si>
  <si>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</si>
  <si>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</si>
  <si>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</si>
  <si>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</si>
  <si>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</si>
  <si>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</si>
  <si>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</si>
  <si>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</si>
  <si>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</si>
  <si>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</si>
  <si>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</si>
  <si>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</si>
  <si>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</si>
  <si>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</si>
  <si>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</si>
  <si>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</si>
  <si>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</si>
  <si>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</si>
  <si>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</si>
  <si>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</si>
  <si>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</si>
  <si>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</si>
  <si>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</si>
  <si>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</si>
  <si>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</si>
  <si>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</si>
  <si>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</si>
  <si>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</si>
  <si>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</si>
  <si>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</si>
  <si>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</si>
  <si>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</si>
  <si>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</si>
  <si>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</si>
  <si>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</si>
  <si>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</si>
  <si>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</si>
  <si>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</si>
  <si>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</si>
  <si>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</si>
  <si>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</si>
  <si>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</si>
  <si>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</si>
  <si>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</si>
  <si>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</si>
  <si>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</si>
  <si>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</si>
  <si>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</si>
  <si>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</si>
  <si>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</si>
  <si>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</si>
  <si>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</si>
  <si>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</si>
  <si>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</si>
  <si>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</si>
  <si>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</si>
  <si>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</si>
  <si>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</si>
  <si>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</si>
  <si>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</si>
  <si>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</si>
  <si>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</si>
  <si>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</si>
  <si>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</si>
  <si>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</si>
  <si>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</si>
  <si>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</si>
  <si>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</si>
  <si>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</si>
  <si>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</si>
  <si>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</si>
  <si>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</si>
  <si>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</si>
  <si>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</si>
  <si>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</si>
  <si>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</si>
  <si>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</si>
  <si>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</si>
  <si>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</si>
  <si>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</si>
  <si>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</si>
  <si>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</si>
  <si>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</si>
  <si>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</si>
  <si>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</si>
  <si>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</si>
  <si>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</si>
  <si>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</si>
  <si>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</si>
  <si>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</si>
  <si>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</si>
  <si>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</si>
  <si>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</si>
  <si>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</si>
  <si>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</si>
  <si>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</si>
  <si>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</si>
  <si>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</si>
  <si>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</si>
  <si>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</si>
  <si>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</si>
  <si>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</si>
  <si>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</si>
  <si>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</si>
  <si>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</si>
  <si>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</si>
  <si>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</si>
  <si>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</si>
  <si>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</si>
  <si>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</si>
  <si>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</si>
  <si>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</si>
  <si>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</si>
  <si>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</si>
  <si>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</si>
  <si>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</si>
  <si>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</si>
  <si>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</si>
  <si>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</si>
  <si>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</si>
  <si>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</si>
  <si>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</si>
  <si>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</si>
  <si>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</si>
  <si>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</si>
  <si>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</si>
  <si>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</si>
  <si>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</si>
  <si>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</si>
  <si>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</si>
  <si>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</si>
  <si>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</si>
  <si>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</si>
  <si>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</si>
  <si>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</si>
  <si>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</si>
  <si>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</si>
  <si>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</si>
  <si>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</si>
  <si>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</si>
  <si>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</si>
  <si>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</si>
  <si>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</si>
  <si>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</si>
  <si>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</si>
  <si>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</si>
  <si>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</si>
  <si>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</si>
  <si>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</si>
  <si>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</si>
  <si>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</si>
  <si>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</si>
  <si>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</si>
  <si>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</si>
  <si>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</si>
  <si>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</si>
  <si>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</si>
  <si>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</si>
  <si>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</si>
  <si>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</si>
  <si>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</si>
  <si>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</si>
  <si>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</si>
  <si>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</si>
  <si>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</si>
  <si>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</si>
  <si>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</si>
  <si>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</si>
  <si>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</si>
  <si>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</si>
  <si>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</si>
  <si>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</si>
  <si>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</si>
  <si>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</si>
  <si>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</si>
  <si>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</si>
  <si>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</si>
  <si>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</si>
  <si>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</si>
  <si>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</si>
  <si>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</si>
  <si>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</si>
  <si>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</si>
  <si>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</si>
  <si>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</si>
  <si>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</si>
  <si>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</si>
  <si>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</si>
  <si>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</si>
  <si>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</si>
  <si>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</si>
  <si>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</si>
  <si>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</si>
  <si>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</si>
  <si>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</si>
  <si>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</si>
  <si>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</si>
  <si>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</si>
  <si>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</si>
  <si>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</si>
  <si>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</si>
  <si>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</si>
  <si>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</si>
  <si>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</si>
  <si>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</si>
  <si>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</si>
  <si>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</si>
  <si>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</si>
  <si>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</si>
  <si>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</si>
  <si>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</si>
  <si>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</si>
  <si>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</si>
  <si>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</si>
  <si>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</si>
  <si>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</si>
  <si>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</si>
  <si>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</si>
  <si>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</si>
  <si>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</si>
  <si>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</si>
  <si>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</si>
  <si>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</si>
  <si>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</si>
  <si>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</si>
  <si>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</si>
  <si>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</si>
  <si>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</si>
  <si>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</si>
  <si>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</si>
  <si>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</si>
  <si>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</si>
  <si>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</si>
  <si>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</si>
  <si>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</si>
  <si>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</si>
  <si>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</si>
  <si>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</si>
  <si>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</si>
  <si>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</si>
  <si>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</si>
  <si>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</si>
  <si>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</si>
  <si>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</si>
  <si>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</si>
  <si>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</si>
  <si>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</si>
  <si>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</si>
  <si>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</si>
  <si>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</si>
  <si>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</si>
  <si>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</si>
  <si>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</si>
  <si>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</si>
  <si>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</si>
  <si>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</si>
  <si>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</si>
  <si>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</si>
  <si>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</si>
  <si>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</si>
  <si>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</si>
  <si>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</si>
  <si>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</si>
  <si>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</si>
  <si>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</si>
  <si>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</si>
  <si>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</si>
  <si>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</si>
  <si>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</si>
  <si>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</si>
  <si>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</si>
  <si>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</si>
  <si>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</si>
  <si>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</si>
  <si>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</si>
  <si>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</si>
  <si>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</si>
  <si>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</si>
  <si>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</si>
  <si>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</si>
  <si>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</si>
  <si>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</si>
  <si>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</si>
  <si>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</si>
  <si>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</si>
  <si>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</si>
  <si>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</si>
  <si>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</si>
  <si>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</si>
  <si>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</si>
  <si>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</si>
  <si>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</si>
  <si>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</si>
  <si>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</si>
  <si>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</si>
  <si>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</si>
  <si>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</si>
  <si>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</si>
  <si>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</si>
  <si>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</si>
  <si>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</si>
  <si>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</si>
  <si>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</si>
  <si>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</si>
  <si>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</si>
  <si>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</si>
  <si>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</si>
  <si>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</si>
  <si>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</si>
  <si>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</si>
  <si>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</si>
  <si>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</si>
  <si>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</si>
  <si>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</si>
  <si>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</si>
  <si>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</si>
  <si>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</si>
  <si>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</si>
  <si>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</si>
  <si>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</si>
  <si>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</si>
  <si>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</si>
  <si>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</si>
  <si>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</si>
  <si>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</si>
  <si>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</si>
  <si>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</si>
  <si>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</si>
  <si>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</si>
  <si>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</si>
  <si>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</si>
  <si>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</si>
  <si>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</si>
  <si>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</si>
  <si>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</si>
  <si>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</si>
  <si>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</si>
  <si>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</si>
  <si>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</si>
  <si>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</si>
  <si>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</si>
  <si>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</si>
  <si>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</si>
  <si>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</si>
  <si>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</si>
  <si>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</si>
  <si>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</si>
  <si>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</si>
  <si>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</si>
  <si>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</si>
  <si>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</si>
  <si>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</si>
  <si>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</si>
  <si>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</si>
  <si>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</si>
  <si>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</si>
  <si>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</si>
  <si>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</si>
  <si>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</si>
  <si>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</si>
  <si>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</si>
  <si>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</si>
  <si>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</si>
  <si>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</si>
  <si>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</si>
  <si>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</si>
  <si>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</si>
  <si>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</si>
  <si>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</si>
  <si>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</si>
  <si>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</si>
  <si>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</si>
  <si>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</si>
  <si>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</si>
  <si>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</si>
  <si>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</si>
  <si>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</si>
  <si>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</si>
  <si>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</si>
  <si>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</si>
  <si>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</si>
  <si>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</si>
  <si>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</si>
  <si>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</si>
  <si>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</si>
  <si>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</si>
  <si>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</si>
  <si>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</si>
  <si>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</si>
  <si>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</si>
  <si>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</si>
  <si>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</si>
  <si>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</si>
  <si>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</si>
  <si>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</si>
  <si>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</si>
  <si>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</si>
  <si>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</si>
  <si>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</si>
  <si>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</si>
  <si>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</si>
  <si>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</si>
  <si>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</si>
  <si>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</si>
  <si>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</si>
  <si>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</si>
  <si>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</si>
  <si>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</si>
  <si>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</si>
  <si>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</si>
  <si>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</si>
  <si>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</si>
  <si>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</si>
  <si>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</si>
  <si>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</si>
  <si>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</si>
  <si>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</si>
  <si>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</si>
  <si>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</si>
  <si>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</si>
  <si>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</si>
  <si>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</si>
  <si>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</si>
  <si>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</si>
  <si>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</si>
  <si>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</si>
  <si>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</si>
  <si>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</si>
  <si>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</si>
  <si>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</si>
  <si>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</si>
  <si>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</si>
  <si>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</si>
  <si>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</si>
  <si>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</si>
  <si>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</si>
  <si>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</si>
  <si>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</si>
  <si>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</si>
  <si>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</si>
  <si>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</si>
  <si>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</si>
  <si>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</si>
  <si>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</si>
  <si>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</si>
  <si>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</si>
  <si>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</si>
  <si>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</si>
  <si>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</si>
  <si>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</si>
  <si>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</si>
  <si>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</si>
  <si>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</si>
  <si>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</si>
  <si>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</si>
  <si>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</si>
  <si>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</si>
  <si>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</si>
  <si>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</si>
  <si>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</si>
  <si>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</si>
  <si>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</si>
  <si>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</si>
  <si>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</si>
  <si>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</si>
  <si>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</si>
  <si>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</si>
  <si>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</si>
  <si>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</si>
  <si>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</si>
  <si>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</si>
  <si>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</si>
  <si>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</si>
  <si>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</si>
  <si>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</si>
  <si>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</si>
  <si>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</si>
  <si>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</si>
  <si>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</si>
  <si>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</si>
  <si>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</si>
  <si>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</si>
  <si>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</si>
  <si>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</si>
  <si>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</si>
  <si>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</si>
  <si>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</si>
  <si>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</si>
  <si>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</si>
  <si>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</si>
  <si>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</si>
  <si>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</si>
  <si>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</si>
  <si>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</si>
  <si>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</si>
  <si>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</si>
  <si>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</si>
  <si>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</si>
  <si>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</si>
  <si>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</si>
  <si>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</si>
  <si>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</si>
  <si>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</si>
  <si>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</si>
  <si>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</si>
  <si>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</si>
  <si>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</si>
  <si>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</si>
  <si>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</si>
  <si>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</si>
  <si>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</si>
  <si>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</si>
  <si>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</si>
  <si>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</si>
  <si>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</si>
  <si>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</si>
  <si>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</si>
  <si>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</si>
  <si>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</si>
  <si>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</si>
  <si>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</si>
  <si>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</si>
  <si>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</si>
  <si>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</si>
  <si>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</si>
  <si>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</si>
  <si>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</si>
  <si>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</si>
  <si>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</si>
  <si>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</si>
  <si>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</si>
  <si>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</si>
  <si>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</si>
  <si>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</si>
  <si>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</si>
  <si>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</si>
  <si>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</si>
  <si>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</si>
  <si>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</si>
  <si>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</si>
  <si>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</si>
  <si>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</si>
  <si>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</si>
  <si>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</si>
  <si>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</si>
  <si>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</si>
  <si>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</si>
  <si>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</si>
  <si>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</si>
  <si>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</si>
  <si>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</si>
  <si>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</si>
  <si>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</si>
  <si>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</si>
  <si>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</si>
  <si>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</si>
  <si>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</si>
  <si>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</si>
  <si>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</si>
  <si>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</si>
  <si>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</si>
  <si>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</si>
  <si>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</si>
  <si>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</si>
  <si>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</si>
  <si>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</si>
  <si>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</si>
  <si>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</si>
  <si>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</si>
  <si>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</si>
  <si>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</si>
  <si>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</si>
  <si>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</si>
  <si>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</si>
  <si>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</si>
  <si>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</si>
  <si>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</si>
  <si>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</si>
  <si>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</si>
  <si>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</si>
  <si>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</si>
  <si>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</si>
  <si>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</si>
  <si>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</si>
  <si>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</si>
  <si>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</si>
  <si>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</si>
  <si>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</si>
  <si>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</si>
  <si>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</si>
  <si>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</si>
  <si>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</si>
  <si>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</si>
  <si>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</si>
  <si>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</si>
  <si>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</si>
  <si>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</si>
  <si>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</si>
  <si>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</si>
  <si>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</si>
  <si>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</si>
  <si>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</si>
  <si>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</si>
  <si>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</si>
  <si>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</si>
  <si>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</si>
  <si>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</si>
  <si>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</si>
  <si>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</si>
  <si>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</si>
  <si>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</si>
  <si>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</si>
  <si>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</si>
  <si>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</si>
  <si>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</si>
  <si>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</si>
  <si>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</si>
  <si>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</si>
  <si>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</si>
  <si>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</si>
  <si>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</si>
  <si>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</si>
  <si>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</si>
  <si>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</si>
  <si>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</si>
  <si>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</si>
  <si>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</si>
  <si>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</si>
  <si>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</si>
  <si>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</si>
  <si>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</si>
  <si>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</si>
  <si>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</si>
  <si>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</si>
  <si>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</si>
  <si>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</si>
  <si>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</si>
  <si>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</si>
  <si>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</si>
  <si>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</si>
  <si>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</si>
  <si>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</si>
  <si>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</si>
  <si>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</si>
  <si>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</si>
  <si>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</si>
  <si>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</si>
  <si>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</si>
  <si>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</si>
  <si>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</si>
  <si>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</si>
  <si>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</si>
  <si>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</si>
  <si>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</si>
  <si>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</si>
  <si>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</si>
  <si>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</si>
  <si>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</si>
  <si>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</si>
  <si>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</si>
  <si>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</si>
  <si>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</si>
  <si>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</si>
  <si>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</si>
  <si>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</si>
  <si>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</si>
  <si>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</si>
  <si>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</si>
  <si>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</si>
  <si>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</si>
  <si>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</si>
  <si>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</si>
  <si>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</si>
  <si>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</si>
  <si>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</si>
  <si>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</si>
  <si>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</si>
  <si>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</si>
  <si>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</si>
  <si>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</si>
  <si>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</si>
  <si>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</si>
  <si>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</si>
  <si>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</si>
  <si>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</si>
  <si>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</si>
  <si>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</si>
  <si>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</si>
  <si>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</si>
  <si>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</si>
  <si>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</si>
  <si>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</si>
  <si>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</si>
  <si>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</si>
  <si>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</si>
  <si>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</si>
  <si>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</si>
  <si>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</si>
  <si>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</si>
  <si>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</si>
  <si>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</si>
  <si>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</si>
  <si>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</si>
  <si>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</si>
  <si>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</si>
  <si>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</si>
  <si>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</si>
  <si>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</si>
  <si>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</si>
  <si>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</si>
  <si>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</si>
  <si>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</si>
  <si>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</si>
  <si>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</si>
  <si>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</si>
  <si>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</si>
  <si>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</si>
  <si>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</si>
  <si>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</si>
  <si>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</si>
  <si>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</si>
  <si>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</si>
  <si>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</si>
  <si>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</si>
  <si>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</si>
  <si>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</si>
  <si>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</si>
  <si>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</si>
  <si>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</si>
  <si>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</si>
  <si>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</si>
  <si>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</si>
  <si>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</si>
  <si>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</si>
  <si>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</si>
  <si>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</si>
  <si>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</si>
  <si>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</si>
  <si>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</si>
  <si>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</si>
  <si>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</si>
  <si>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</si>
  <si>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</si>
  <si>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</si>
  <si>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</si>
  <si>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</si>
  <si>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</si>
  <si>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</si>
  <si>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</si>
  <si>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</si>
  <si>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</si>
  <si>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</si>
  <si>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</si>
  <si>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</si>
  <si>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</si>
  <si>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</si>
  <si>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</si>
  <si>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</si>
  <si>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</si>
  <si>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</si>
  <si>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</si>
  <si>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</si>
  <si>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</si>
  <si>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</si>
  <si>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</si>
  <si>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</si>
  <si>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</si>
  <si>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</si>
  <si>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</si>
  <si>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</si>
  <si>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</si>
  <si>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</si>
  <si>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</si>
  <si>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</si>
  <si>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</si>
  <si>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</si>
  <si>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</si>
  <si>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</si>
  <si>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</si>
  <si>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</si>
  <si>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</si>
  <si>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</si>
  <si>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</si>
  <si>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</si>
  <si>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</si>
  <si>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</si>
  <si>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</si>
  <si>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</si>
  <si>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</si>
  <si>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</si>
  <si>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</si>
  <si>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</si>
  <si>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</si>
  <si>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</si>
  <si>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</si>
  <si>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</si>
  <si>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</si>
  <si>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</si>
  <si>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</si>
  <si>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</si>
  <si>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</si>
  <si>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</si>
  <si>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</si>
  <si>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</si>
  <si>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</si>
  <si>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</si>
  <si>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</si>
  <si>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</si>
  <si>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</si>
  <si>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</si>
  <si>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</si>
  <si>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</si>
  <si>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</si>
  <si>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</si>
  <si>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</si>
  <si>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</si>
  <si>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</si>
  <si>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</si>
  <si>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</si>
  <si>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</si>
  <si>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</si>
  <si>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</si>
  <si>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</si>
  <si>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</si>
  <si>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</si>
  <si>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</si>
  <si>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</si>
  <si>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</si>
  <si>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</si>
  <si>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</si>
  <si>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</si>
  <si>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</si>
  <si>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</si>
  <si>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</si>
  <si>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</si>
  <si>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</si>
  <si>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</si>
  <si>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</si>
  <si>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</si>
  <si>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</si>
  <si>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</si>
  <si>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</si>
  <si>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</si>
  <si>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</si>
  <si>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</si>
  <si>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</si>
  <si>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</si>
  <si>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</si>
  <si>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</si>
  <si>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</si>
  <si>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</si>
  <si>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</si>
  <si>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</si>
  <si>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</si>
  <si>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</si>
  <si>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</si>
  <si>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</si>
  <si>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</si>
  <si>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</si>
  <si>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</si>
  <si>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</si>
  <si>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</si>
  <si>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</si>
  <si>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</si>
  <si>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</si>
  <si>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</si>
  <si>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</si>
  <si>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</si>
  <si>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</si>
  <si>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</si>
  <si>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</si>
  <si>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</si>
  <si>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</si>
  <si>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</si>
  <si>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</si>
  <si>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</si>
  <si>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</si>
  <si>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</si>
  <si>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</si>
  <si>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</si>
  <si>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</si>
  <si>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</si>
  <si>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</si>
  <si>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</si>
  <si>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</si>
  <si>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</si>
  <si>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</si>
  <si>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</si>
  <si>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</si>
  <si>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</si>
  <si>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</si>
  <si>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</si>
  <si>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</si>
  <si>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</si>
  <si>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</si>
  <si>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</si>
  <si>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</si>
  <si>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</si>
  <si>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</si>
  <si>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</si>
  <si>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</si>
  <si>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</si>
  <si>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</si>
  <si>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</si>
  <si>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</si>
  <si>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</si>
  <si>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</si>
  <si>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</si>
  <si>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</si>
  <si>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</si>
  <si>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</si>
  <si>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</si>
  <si>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</si>
  <si>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</si>
  <si>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</si>
  <si>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</si>
  <si>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</si>
  <si>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</si>
  <si>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</si>
  <si>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</si>
  <si>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</si>
  <si>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</si>
  <si>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</si>
  <si>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</si>
  <si>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</si>
  <si>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</si>
  <si>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</si>
  <si>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</si>
  <si>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</si>
  <si>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</si>
  <si>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</si>
  <si>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</si>
  <si>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</si>
  <si>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</si>
  <si>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</si>
  <si>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</si>
  <si>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</si>
  <si>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</si>
  <si>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</si>
  <si>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</si>
  <si>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</si>
  <si>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</si>
  <si>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</si>
  <si>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</si>
  <si>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</si>
  <si>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</si>
  <si>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</si>
  <si>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</si>
  <si>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</si>
  <si>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</si>
  <si>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</si>
  <si>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</si>
  <si>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</si>
  <si>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</si>
  <si>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</si>
  <si>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</si>
  <si>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</si>
  <si>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</si>
  <si>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</si>
  <si>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</si>
  <si>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</si>
  <si>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</si>
  <si>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</si>
  <si>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</si>
  <si>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</si>
  <si>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</si>
  <si>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</si>
  <si>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</si>
  <si>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</si>
  <si>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</si>
  <si>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</si>
  <si>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</si>
  <si>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</si>
  <si>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</si>
  <si>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</si>
  <si>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</si>
  <si>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</si>
  <si>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</si>
  <si>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</si>
  <si>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</si>
  <si>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</si>
  <si>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</si>
  <si>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</si>
  <si>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</si>
  <si>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</si>
  <si>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</si>
  <si>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</si>
  <si>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</si>
  <si>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</si>
  <si>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</si>
  <si>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</si>
  <si>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</si>
  <si>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</si>
  <si>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</si>
  <si>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</si>
  <si>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</si>
  <si>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</si>
  <si>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</si>
  <si>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</si>
  <si>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</si>
  <si>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</si>
  <si>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</si>
  <si>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</si>
  <si>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</si>
  <si>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</si>
  <si>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</si>
  <si>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</si>
  <si>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</si>
  <si>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</si>
  <si>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</si>
  <si>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</si>
  <si>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</si>
  <si>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</si>
  <si>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</si>
  <si>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</si>
  <si>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</si>
  <si>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</si>
  <si>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</si>
  <si>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</si>
  <si>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</si>
  <si>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</si>
  <si>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</si>
  <si>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</si>
  <si>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</si>
  <si>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</si>
  <si>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</si>
  <si>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</si>
  <si>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</si>
  <si>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</si>
  <si>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</si>
  <si>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</si>
  <si>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</si>
  <si>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</si>
  <si>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</si>
  <si>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</si>
  <si>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</si>
  <si>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</si>
  <si>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</si>
  <si>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</si>
  <si>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</si>
  <si>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</si>
  <si>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</si>
  <si>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</si>
  <si>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</si>
  <si>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</si>
  <si>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</si>
  <si>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</si>
  <si>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</si>
  <si>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</si>
  <si>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</si>
  <si>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</si>
  <si>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</si>
  <si>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</si>
  <si>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</si>
  <si>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</si>
  <si>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</si>
  <si>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</si>
  <si>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</si>
  <si>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</si>
  <si>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</si>
  <si>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</si>
  <si>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</si>
  <si>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</si>
  <si>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</si>
  <si>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</si>
  <si>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</si>
  <si>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</si>
  <si>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</si>
  <si>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</si>
  <si>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</si>
  <si>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</si>
  <si>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</si>
  <si>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</si>
  <si>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</si>
  <si>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</si>
  <si>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</si>
  <si>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</si>
  <si>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</si>
  <si>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</si>
  <si>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</si>
  <si>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</si>
  <si>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</si>
  <si>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</si>
  <si>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</si>
  <si>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</si>
  <si>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</si>
  <si>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</si>
  <si>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</si>
  <si>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</si>
  <si>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</si>
  <si>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</si>
  <si>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</si>
  <si>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</si>
  <si>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</si>
  <si>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</si>
  <si>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</si>
  <si>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</si>
  <si>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</si>
  <si>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</si>
  <si>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</si>
  <si>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</si>
  <si>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</si>
  <si>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</si>
  <si>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</si>
  <si>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</si>
  <si>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</si>
  <si>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</si>
  <si>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</si>
  <si>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</si>
  <si>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</si>
  <si>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</si>
  <si>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</si>
  <si>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</si>
  <si>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</si>
  <si>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</si>
  <si>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</si>
  <si>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</si>
  <si>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</si>
  <si>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</si>
  <si>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</si>
  <si>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</si>
  <si>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</si>
  <si>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</si>
  <si>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</si>
  <si>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</si>
  <si>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</si>
  <si>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</si>
  <si>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</si>
  <si>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</si>
  <si>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</si>
  <si>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</si>
  <si>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</si>
  <si>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</si>
  <si>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</si>
  <si>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</si>
  <si>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</si>
  <si>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</si>
  <si>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</si>
  <si>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</si>
  <si>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</si>
  <si>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</si>
  <si>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</si>
  <si>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</si>
  <si>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</si>
  <si>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</si>
  <si>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</si>
  <si>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</si>
  <si>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</si>
  <si>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</si>
  <si>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</si>
  <si>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</si>
  <si>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</si>
  <si>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</si>
  <si>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</si>
  <si>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</si>
  <si>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</si>
  <si>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</si>
  <si>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</si>
  <si>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</si>
  <si>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</si>
  <si>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</si>
  <si>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</si>
  <si>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</si>
  <si>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</si>
  <si>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</si>
  <si>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</si>
  <si>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</si>
  <si>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</si>
  <si>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</si>
  <si>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</si>
  <si>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</si>
  <si>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</si>
  <si>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</si>
  <si>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</si>
  <si>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</si>
  <si>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</si>
  <si>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</si>
  <si>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</si>
  <si>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</si>
  <si>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</si>
  <si>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</si>
  <si>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</si>
  <si>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</si>
  <si>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</si>
  <si>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</si>
  <si>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</si>
  <si>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</si>
  <si>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</si>
  <si>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</si>
  <si>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</si>
  <si>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</si>
  <si>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</si>
  <si>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</si>
  <si>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</si>
  <si>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</si>
  <si>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</si>
  <si>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</si>
  <si>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</si>
  <si>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</si>
  <si>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</si>
  <si>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</si>
  <si>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</si>
  <si>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</si>
  <si>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</si>
  <si>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</si>
  <si>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</si>
  <si>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</si>
  <si>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</si>
  <si>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</si>
  <si>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</si>
  <si>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</si>
  <si>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</si>
  <si>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</si>
  <si>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</si>
  <si>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</si>
  <si>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</si>
  <si>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</si>
  <si>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</si>
  <si>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</si>
  <si>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</si>
  <si>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</si>
  <si>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</si>
  <si>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</si>
  <si>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</si>
  <si>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</si>
  <si>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</si>
  <si>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</si>
  <si>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</si>
  <si>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</si>
  <si>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</si>
  <si>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</si>
  <si>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</si>
  <si>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</si>
  <si>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</si>
  <si>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</si>
  <si>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</si>
  <si>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</si>
  <si>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</si>
  <si>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</si>
  <si>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</si>
  <si>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</si>
  <si>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</si>
  <si>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</si>
  <si>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</si>
  <si>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</si>
  <si>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</si>
  <si>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</si>
  <si>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</si>
  <si>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</si>
  <si>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</si>
  <si>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</si>
  <si>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</si>
  <si>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</si>
  <si>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</si>
  <si>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</si>
  <si>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</si>
  <si>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</si>
  <si>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</si>
  <si>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</si>
  <si>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</si>
  <si>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</si>
  <si>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</si>
  <si>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</si>
  <si>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</si>
  <si>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</si>
  <si>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</si>
  <si>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</si>
  <si>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</si>
  <si>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</si>
  <si>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</si>
  <si>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</si>
  <si>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</si>
  <si>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</si>
  <si>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</si>
  <si>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</si>
  <si>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</si>
  <si>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</si>
  <si>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</si>
  <si>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</si>
  <si>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</si>
  <si>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</si>
  <si>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</si>
  <si>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</si>
  <si>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</si>
  <si>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</si>
  <si>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</si>
  <si>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</si>
  <si>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</si>
  <si>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</si>
  <si>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</si>
  <si>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</si>
  <si>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</si>
  <si>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</si>
  <si>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</si>
  <si>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</si>
  <si>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</si>
  <si>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</si>
  <si>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</si>
  <si>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</si>
  <si>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</si>
  <si>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</si>
  <si>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</si>
  <si>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</si>
  <si>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</si>
  <si>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</si>
  <si>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</si>
  <si>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</si>
  <si>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</si>
  <si>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</si>
  <si>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</si>
  <si>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</si>
  <si>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</si>
  <si>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</si>
  <si>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</si>
  <si>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</si>
  <si>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</si>
  <si>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</si>
  <si>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</si>
  <si>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</si>
  <si>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</si>
  <si>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</si>
  <si>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</si>
  <si>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</si>
  <si>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</si>
  <si>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</si>
  <si>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</si>
  <si>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</si>
  <si>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</si>
  <si>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</si>
  <si>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</si>
  <si>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</si>
  <si>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</si>
  <si>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</si>
  <si>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</si>
  <si>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</si>
  <si>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</si>
  <si>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</si>
  <si>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</si>
  <si>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</si>
  <si>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</si>
  <si>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</si>
  <si>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</si>
  <si>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</si>
  <si>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</si>
  <si>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</si>
  <si>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</si>
  <si>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</si>
  <si>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</si>
  <si>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</si>
  <si>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</si>
  <si>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</si>
  <si>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</si>
  <si>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</si>
  <si>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</si>
  <si>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</si>
  <si>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</si>
  <si>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</si>
  <si>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</si>
  <si>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</si>
  <si>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</si>
  <si>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</si>
  <si>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</si>
  <si>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</si>
  <si>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</si>
  <si>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</si>
  <si>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</si>
  <si>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</si>
  <si>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</si>
  <si>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</si>
  <si>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</si>
  <si>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</si>
  <si>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</si>
  <si>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</si>
  <si>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</si>
  <si>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</si>
  <si>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</si>
  <si>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</si>
  <si>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</si>
  <si>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</si>
  <si>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</si>
  <si>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</si>
  <si>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</si>
  <si>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</si>
  <si>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</si>
  <si>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</si>
  <si>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</si>
  <si>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</si>
  <si>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</si>
  <si>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</si>
  <si>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</si>
  <si>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</si>
  <si>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</si>
  <si>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</si>
  <si>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</si>
  <si>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</si>
  <si>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</si>
  <si>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</si>
  <si>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</si>
  <si>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</si>
  <si>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</si>
  <si>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</si>
  <si>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</si>
  <si>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</si>
  <si>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</si>
  <si>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</si>
  <si>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</si>
  <si>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</si>
  <si>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</si>
  <si>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</si>
  <si>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</si>
  <si>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</si>
  <si>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</si>
  <si>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</si>
  <si>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</si>
  <si>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</si>
  <si>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</si>
  <si>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</si>
  <si>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</si>
  <si>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</si>
  <si>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</si>
  <si>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</si>
  <si>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</si>
  <si>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</si>
  <si>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</si>
  <si>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</si>
  <si>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</si>
  <si>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</si>
  <si>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</si>
  <si>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</si>
  <si>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</si>
  <si>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</si>
  <si>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</si>
  <si>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</si>
  <si>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</si>
  <si>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</si>
  <si>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</si>
  <si>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</si>
  <si>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</si>
  <si>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</si>
  <si>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</si>
  <si>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</si>
  <si>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</si>
  <si>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</si>
  <si>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</si>
  <si>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</si>
  <si>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</si>
  <si>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</si>
  <si>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</si>
  <si>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</si>
  <si>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</si>
  <si>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</si>
  <si>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</si>
  <si>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</si>
  <si>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</si>
  <si>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</si>
  <si>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</si>
  <si>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</si>
  <si>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</si>
  <si>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</si>
  <si>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</si>
  <si>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</si>
  <si>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</si>
  <si>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</si>
  <si>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</si>
  <si>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</si>
  <si>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</si>
  <si>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</si>
  <si>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</si>
  <si>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</si>
  <si>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</si>
  <si>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</si>
  <si>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</si>
  <si>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</si>
  <si>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</si>
  <si>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</si>
  <si>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</si>
  <si>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</si>
  <si>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</si>
  <si>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</si>
  <si>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</si>
  <si>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</si>
  <si>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</si>
  <si>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</si>
  <si>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</si>
  <si>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</si>
  <si>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</si>
  <si>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</si>
  <si>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</si>
  <si>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</si>
  <si>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</si>
  <si>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</si>
  <si>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</si>
  <si>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</si>
  <si>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</si>
  <si>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</si>
  <si>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</si>
  <si>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</si>
  <si>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</si>
  <si>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</si>
  <si>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</si>
  <si>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</si>
  <si>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</si>
  <si>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</si>
  <si>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</si>
  <si>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</si>
  <si>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</si>
  <si>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</si>
  <si>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</si>
  <si>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</si>
  <si>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</si>
  <si>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</si>
  <si>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</si>
  <si>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</si>
  <si>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</si>
  <si>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</si>
  <si>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</si>
  <si>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</si>
  <si>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</si>
  <si>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</si>
  <si>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</si>
  <si>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</si>
  <si>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</si>
  <si>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</si>
  <si>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</si>
  <si>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</si>
  <si>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</si>
  <si>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</si>
  <si>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</si>
  <si>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</si>
  <si>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</si>
  <si>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</si>
  <si>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</si>
  <si>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</si>
  <si>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</si>
  <si>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</si>
  <si>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</si>
  <si>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</si>
  <si>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</si>
  <si>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</si>
  <si>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</si>
  <si>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</si>
  <si>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</si>
  <si>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</si>
  <si>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</si>
  <si>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</si>
  <si>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</si>
  <si>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</si>
  <si>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</si>
  <si>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</si>
  <si>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</si>
  <si>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</si>
  <si>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</si>
  <si>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</si>
  <si>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</si>
  <si>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</si>
  <si>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</si>
  <si>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</si>
  <si>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</si>
  <si>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</si>
  <si>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</si>
  <si>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</si>
  <si>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</si>
  <si>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</si>
  <si>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</si>
  <si>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</si>
  <si>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</si>
  <si>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</si>
  <si>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</si>
  <si>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</si>
  <si>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</si>
  <si>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</si>
  <si>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</si>
  <si>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</si>
  <si>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</si>
  <si>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</si>
  <si>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</si>
  <si>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</si>
  <si>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</si>
  <si>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</si>
  <si>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</si>
  <si>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</si>
  <si>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</si>
  <si>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</si>
  <si>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</si>
  <si>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</si>
  <si>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</si>
  <si>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</si>
  <si>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</si>
  <si>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</si>
  <si>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</si>
  <si>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</si>
  <si>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</si>
  <si>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</si>
  <si>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</si>
  <si>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</si>
  <si>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</si>
  <si>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</si>
  <si>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</si>
  <si>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</si>
  <si>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</si>
  <si>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</si>
  <si>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</si>
  <si>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</si>
  <si>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</si>
  <si>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</si>
  <si>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</si>
  <si>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</si>
  <si>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</si>
  <si>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</si>
  <si>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</si>
  <si>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</si>
  <si>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</si>
  <si>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</si>
  <si>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</si>
  <si>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</si>
  <si>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</si>
  <si>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</si>
  <si>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</si>
  <si>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</si>
  <si>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</si>
  <si>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</si>
  <si>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</si>
  <si>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</si>
  <si>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</si>
  <si>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</si>
  <si>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</si>
  <si>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</si>
  <si>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</si>
  <si>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</si>
  <si>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</si>
  <si>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</si>
  <si>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</si>
  <si>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</si>
  <si>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</si>
  <si>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</si>
  <si>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</si>
  <si>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</si>
  <si>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</si>
  <si>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</si>
  <si>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</si>
  <si>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</si>
  <si>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</si>
  <si>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</si>
  <si>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</si>
  <si>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</si>
  <si>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</si>
  <si>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</si>
  <si>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</si>
  <si>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</si>
  <si>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</si>
  <si>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</si>
  <si>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</si>
  <si>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</si>
  <si>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</si>
  <si>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</si>
  <si>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</si>
  <si>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</si>
  <si>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</si>
  <si>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</si>
  <si>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</si>
  <si>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</si>
  <si>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</si>
  <si>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</si>
  <si>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</si>
  <si>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</si>
  <si>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</si>
  <si>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</si>
  <si>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</si>
  <si>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</si>
  <si>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</si>
  <si>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</si>
  <si>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</si>
  <si>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</si>
  <si>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</si>
  <si>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</si>
  <si>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</si>
  <si>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</si>
  <si>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</si>
  <si>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</si>
  <si>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</si>
  <si>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</si>
  <si>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</si>
  <si>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</si>
  <si>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</si>
  <si>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</si>
  <si>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</si>
  <si>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</si>
  <si>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</si>
  <si>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</si>
  <si>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</si>
  <si>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</si>
  <si>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</si>
  <si>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</si>
  <si>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</si>
  <si>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</si>
  <si>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</si>
  <si>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</si>
  <si>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</si>
  <si>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</si>
  <si>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</si>
  <si>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</si>
  <si>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</si>
  <si>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</si>
  <si>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</si>
  <si>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</si>
  <si>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</si>
  <si>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</si>
  <si>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</si>
  <si>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</si>
  <si>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</si>
  <si>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</si>
  <si>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</si>
  <si>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</si>
  <si>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</si>
  <si>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</si>
  <si>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</si>
  <si>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</si>
  <si>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</si>
  <si>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</si>
  <si>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</si>
  <si>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</si>
  <si>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</si>
  <si>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</si>
  <si>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</si>
  <si>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</si>
  <si>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</si>
  <si>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</si>
  <si>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</si>
  <si>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</si>
  <si>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</si>
  <si>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</si>
  <si>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</si>
  <si>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</si>
  <si>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</si>
  <si>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</si>
  <si>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</si>
  <si>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</si>
  <si>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</si>
  <si>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</si>
  <si>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</si>
  <si>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</si>
  <si>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</si>
  <si>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</si>
  <si>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</si>
  <si>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</si>
  <si>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</si>
  <si>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</si>
  <si>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</si>
  <si>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</si>
  <si>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</si>
  <si>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</si>
  <si>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</si>
  <si>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</si>
  <si>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</si>
  <si>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</si>
  <si>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</si>
  <si>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</si>
  <si>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</si>
  <si>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</si>
  <si>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</si>
  <si>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</si>
  <si>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</si>
  <si>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</si>
  <si>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</si>
  <si>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</si>
  <si>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</si>
  <si>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</si>
  <si>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</si>
  <si>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</si>
  <si>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</si>
  <si>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</si>
  <si>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</si>
  <si>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</si>
  <si>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</si>
  <si>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</si>
  <si>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</si>
  <si>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</si>
  <si>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</si>
  <si>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</si>
  <si>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</si>
  <si>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</si>
  <si>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</si>
  <si>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</si>
  <si>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</si>
  <si>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</si>
  <si>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</si>
  <si>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</si>
  <si>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</si>
  <si>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</si>
  <si>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</si>
  <si>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</si>
  <si>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</si>
  <si>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</si>
  <si>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</si>
  <si>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</si>
  <si>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</si>
  <si>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</si>
  <si>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</si>
  <si>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</si>
  <si>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</si>
  <si>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</si>
  <si>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</si>
  <si>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</si>
  <si>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</si>
  <si>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</si>
  <si>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</si>
  <si>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</si>
  <si>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</si>
  <si>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</si>
  <si>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</si>
  <si>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</si>
  <si>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</si>
  <si>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</si>
  <si>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</si>
  <si>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</si>
  <si>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</si>
  <si>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</si>
  <si>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</si>
  <si>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</si>
  <si>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</si>
  <si>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</si>
  <si>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</si>
  <si>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</si>
  <si>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</si>
  <si>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</si>
  <si>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</si>
  <si>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</si>
  <si>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</si>
  <si>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</si>
  <si>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</si>
  <si>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</si>
  <si>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</si>
  <si>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</si>
  <si>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</si>
  <si>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</si>
  <si>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</si>
  <si>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</si>
  <si>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</si>
  <si>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</si>
  <si>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</si>
  <si>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</si>
  <si>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</si>
  <si>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</si>
  <si>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</si>
  <si>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</si>
  <si>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</si>
  <si>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</si>
  <si>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</si>
  <si>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</si>
  <si>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</si>
  <si>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</si>
  <si>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</si>
  <si>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</si>
  <si>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</si>
  <si>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</si>
  <si>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</si>
  <si>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</si>
  <si>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</si>
  <si>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</si>
  <si>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</si>
  <si>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</si>
  <si>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</si>
  <si>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</si>
  <si>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</si>
  <si>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</si>
  <si>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</si>
  <si>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</si>
  <si>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</si>
  <si>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</si>
  <si>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</si>
  <si>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</si>
  <si>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</si>
  <si>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</si>
  <si>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</si>
  <si>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</si>
  <si>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</si>
  <si>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</si>
  <si>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</si>
  <si>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</si>
  <si>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</si>
  <si>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</si>
  <si>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</si>
  <si>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</si>
  <si>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</si>
  <si>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</si>
  <si>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</si>
  <si>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</si>
  <si>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</si>
  <si>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</si>
  <si>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</si>
  <si>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</si>
  <si>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</si>
  <si>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</si>
  <si>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</si>
  <si>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</si>
  <si>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</si>
  <si>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</si>
  <si>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</si>
  <si>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</si>
  <si>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</si>
  <si>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</si>
  <si>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</si>
  <si>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</si>
  <si>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</si>
  <si>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</si>
  <si>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</si>
  <si>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</si>
  <si>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</si>
  <si>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</si>
  <si>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</si>
  <si>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</si>
  <si>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</si>
  <si>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</si>
  <si>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</si>
  <si>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</si>
  <si>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</si>
  <si>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</si>
  <si>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</si>
  <si>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</si>
  <si>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</si>
  <si>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</si>
  <si>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</si>
  <si>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</si>
  <si>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</si>
  <si>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</si>
  <si>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</si>
  <si>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</si>
  <si>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</si>
  <si>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</si>
  <si>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</si>
  <si>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</si>
  <si>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</si>
  <si>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</si>
  <si>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</si>
  <si>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</si>
  <si>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</si>
  <si>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</si>
  <si>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</si>
  <si>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</si>
  <si>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</si>
  <si>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</si>
  <si>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</si>
  <si>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</si>
  <si>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</si>
  <si>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</si>
  <si>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</si>
  <si>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</si>
  <si>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</si>
  <si>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</si>
  <si>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</si>
  <si>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</si>
  <si>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</si>
  <si>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</si>
  <si>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</si>
  <si>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</si>
  <si>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</si>
  <si>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</si>
  <si>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</si>
  <si>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</si>
  <si>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</si>
  <si>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</si>
  <si>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</si>
  <si>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</si>
  <si>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</si>
  <si>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</si>
  <si>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</si>
  <si>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</si>
  <si>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</si>
  <si>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</si>
  <si>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</si>
  <si>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</si>
  <si>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</si>
  <si>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</si>
  <si>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</si>
  <si>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</si>
  <si>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</si>
  <si>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</si>
  <si>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</si>
  <si>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</si>
  <si>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</si>
  <si>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</si>
  <si>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</si>
  <si>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</si>
  <si>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</si>
  <si>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</si>
  <si>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</si>
  <si>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</si>
  <si>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</si>
  <si>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</si>
  <si>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</si>
  <si>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</si>
  <si>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</si>
  <si>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</si>
  <si>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</si>
  <si>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</si>
  <si>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</si>
  <si>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</si>
  <si>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</si>
  <si>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</si>
  <si>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</si>
  <si>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</si>
  <si>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</si>
  <si>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</si>
  <si>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</si>
  <si>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</si>
  <si>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</si>
  <si>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</si>
  <si>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</si>
  <si>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</si>
  <si>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</si>
  <si>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</si>
  <si>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</si>
  <si>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</si>
  <si>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</si>
  <si>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</si>
  <si>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</si>
  <si>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</si>
  <si>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</si>
  <si>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</si>
  <si>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</si>
  <si>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</si>
  <si>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</si>
  <si>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</si>
  <si>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</si>
  <si>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</si>
  <si>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</si>
  <si>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</si>
  <si>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</si>
  <si>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</si>
  <si>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</si>
  <si>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</si>
  <si>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</si>
  <si>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</si>
  <si>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</si>
  <si>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</si>
  <si>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</si>
  <si>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</si>
  <si>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</si>
  <si>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</si>
  <si>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</si>
  <si>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</si>
  <si>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</si>
  <si>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</si>
  <si>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</si>
  <si>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</si>
  <si>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</si>
  <si>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</si>
  <si>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</si>
  <si>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</si>
  <si>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</si>
  <si>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</si>
  <si>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</si>
  <si>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</si>
  <si>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</si>
  <si>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</si>
  <si>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</si>
  <si>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</si>
  <si>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</si>
  <si>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</si>
  <si>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</si>
  <si>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</si>
  <si>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</si>
  <si>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</si>
  <si>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</si>
  <si>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</si>
  <si>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</si>
  <si>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</si>
  <si>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</si>
  <si>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</si>
  <si>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</si>
  <si>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</si>
  <si>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</si>
  <si>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</si>
  <si>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</si>
  <si>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</si>
  <si>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</si>
  <si>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</si>
  <si>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</si>
  <si>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</si>
  <si>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</si>
  <si>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</si>
  <si>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</si>
  <si>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</si>
  <si>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</si>
  <si>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</si>
  <si>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</si>
  <si>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</si>
  <si>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</si>
  <si>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</si>
  <si>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</si>
  <si>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</si>
  <si>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</si>
  <si>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</si>
  <si>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</si>
  <si>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</si>
  <si>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</si>
  <si>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</si>
  <si>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</si>
  <si>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</si>
  <si>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</si>
  <si>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</si>
  <si>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</si>
  <si>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</si>
  <si>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</si>
  <si>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</si>
  <si>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</si>
  <si>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</si>
  <si>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</si>
  <si>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</si>
  <si>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</si>
  <si>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</si>
  <si>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</si>
  <si>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</si>
  <si>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</si>
  <si>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</si>
  <si>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</si>
  <si>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</si>
  <si>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</si>
  <si>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</si>
  <si>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</si>
  <si>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</si>
  <si>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</si>
  <si>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</si>
  <si>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</si>
  <si>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</si>
  <si>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</si>
  <si>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</si>
  <si>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</si>
  <si>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</si>
  <si>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</si>
  <si>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</si>
  <si>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</si>
  <si>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</si>
  <si>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</si>
  <si>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</si>
  <si>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</si>
  <si>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</si>
  <si>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</si>
  <si>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</si>
  <si>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</si>
  <si>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</si>
  <si>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</si>
  <si>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</si>
  <si>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</si>
  <si>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</si>
  <si>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</si>
  <si>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</si>
  <si>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</si>
  <si>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</si>
  <si>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</si>
  <si>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</si>
  <si>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</si>
  <si>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</si>
  <si>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</si>
  <si>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</si>
  <si>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</si>
  <si>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</si>
  <si>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</si>
  <si>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</si>
  <si>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</si>
  <si>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</si>
  <si>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</si>
  <si>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</si>
  <si>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</si>
  <si>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</si>
  <si>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</si>
  <si>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</si>
  <si>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</si>
  <si>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</si>
  <si>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</si>
  <si>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</si>
  <si>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</si>
  <si>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</si>
  <si>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</si>
  <si>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</si>
  <si>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</si>
  <si>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</si>
  <si>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</si>
  <si>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</si>
  <si>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</si>
  <si>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</si>
  <si>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</si>
  <si>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</si>
  <si>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</si>
  <si>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</si>
  <si>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</si>
  <si>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</si>
  <si>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</si>
  <si>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</si>
  <si>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</si>
  <si>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</si>
  <si>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</si>
  <si>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</si>
  <si>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</si>
  <si>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</si>
  <si>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</si>
  <si>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</si>
  <si>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</si>
  <si>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</si>
  <si>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</si>
  <si>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</si>
  <si>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</si>
  <si>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</si>
  <si>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</si>
  <si>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</si>
  <si>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</si>
  <si>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</si>
  <si>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</si>
  <si>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</si>
  <si>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</si>
  <si>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</si>
  <si>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</si>
  <si>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</si>
  <si>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</si>
  <si>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</si>
  <si>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</si>
  <si>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</si>
  <si>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</si>
  <si>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</si>
  <si>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</si>
  <si>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</si>
  <si>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</si>
  <si>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</si>
  <si>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</si>
  <si>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</si>
  <si>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</si>
  <si>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</si>
  <si>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</si>
  <si>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</si>
  <si>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</si>
  <si>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</si>
  <si>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</si>
  <si>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</si>
  <si>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</si>
  <si>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</si>
  <si>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</si>
  <si>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</si>
  <si>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</si>
  <si>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</si>
  <si>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</si>
  <si>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</si>
  <si>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</si>
  <si>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</si>
  <si>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</si>
  <si>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</si>
  <si>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</si>
  <si>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</si>
  <si>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</si>
  <si>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</si>
  <si>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</si>
  <si>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</si>
  <si>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</si>
  <si>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</si>
  <si>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</si>
  <si>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</si>
  <si>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</si>
  <si>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</si>
  <si>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</si>
  <si>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</si>
  <si>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</si>
  <si>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</si>
  <si>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</si>
  <si>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</si>
  <si>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</si>
  <si>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</si>
  <si>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</si>
  <si>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</si>
  <si>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</si>
  <si>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</si>
  <si>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</si>
  <si>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</si>
  <si>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</si>
  <si>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</si>
  <si>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</si>
  <si>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</si>
  <si>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</si>
  <si>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</si>
  <si>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</si>
  <si>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</si>
  <si>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</si>
  <si>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</si>
  <si>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</si>
  <si>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</si>
  <si>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</si>
  <si>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</si>
  <si>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</si>
  <si>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</si>
  <si>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</si>
  <si>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</si>
  <si>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</si>
  <si>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</si>
  <si>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</si>
  <si>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</si>
  <si>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</si>
  <si>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</si>
  <si>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</si>
  <si>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</si>
  <si>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</si>
  <si>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</si>
  <si>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</si>
  <si>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</si>
  <si>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</si>
  <si>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</si>
  <si>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</si>
  <si>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</si>
  <si>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</si>
  <si>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</si>
  <si>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</si>
  <si>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</si>
  <si>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</si>
  <si>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</si>
  <si>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</si>
  <si>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</si>
  <si>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</si>
  <si>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</si>
  <si>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</si>
  <si>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</si>
  <si>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</si>
  <si>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</si>
  <si>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</si>
  <si>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</si>
  <si>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</si>
  <si>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</si>
  <si>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</si>
  <si>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</si>
  <si>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</si>
  <si>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</si>
  <si>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</si>
  <si>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</si>
  <si>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</si>
  <si>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</si>
  <si>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</si>
  <si>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</si>
  <si>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</si>
  <si>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</si>
  <si>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</si>
  <si>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</si>
  <si>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</si>
  <si>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</si>
  <si>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</si>
  <si>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</si>
  <si>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</si>
  <si>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</si>
  <si>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</si>
  <si>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</si>
  <si>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</si>
  <si>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</si>
  <si>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</si>
  <si>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</si>
  <si>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</si>
  <si>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</si>
  <si>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</si>
  <si>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</si>
  <si>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</si>
  <si>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</si>
  <si>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</si>
  <si>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</si>
  <si>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</si>
  <si>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</si>
  <si>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</si>
  <si>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</si>
  <si>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</si>
  <si>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</si>
  <si>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</si>
  <si>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</si>
  <si>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</si>
  <si>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</si>
  <si>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</si>
  <si>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</si>
  <si>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</si>
  <si>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</si>
  <si>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</si>
  <si>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</si>
  <si>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</si>
  <si>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</si>
  <si>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</si>
  <si>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</si>
  <si>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</si>
  <si>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</si>
  <si>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</si>
  <si>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</si>
  <si>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</si>
  <si>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</si>
  <si>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</si>
  <si>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</si>
  <si>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</si>
  <si>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</si>
  <si>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</si>
  <si>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</si>
  <si>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</si>
  <si>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</si>
  <si>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</si>
  <si>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</si>
  <si>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</si>
  <si>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</si>
  <si>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</si>
  <si>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</si>
  <si>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</si>
  <si>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</si>
  <si>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</si>
  <si>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</si>
  <si>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</si>
  <si>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</si>
  <si>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</si>
  <si>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</si>
  <si>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</si>
  <si>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</si>
  <si>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</si>
  <si>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</si>
  <si>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</si>
  <si>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</si>
  <si>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</si>
  <si>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</si>
  <si>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</si>
  <si>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</si>
  <si>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</si>
  <si>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</si>
  <si>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</si>
  <si>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</si>
  <si>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</si>
  <si>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</si>
  <si>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</si>
  <si>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</si>
  <si>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</si>
  <si>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</si>
  <si>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</si>
  <si>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</si>
  <si>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</si>
  <si>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</si>
  <si>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</si>
  <si>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</si>
  <si>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</si>
  <si>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</si>
  <si>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</si>
  <si>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</si>
  <si>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</si>
  <si>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</si>
  <si>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</si>
  <si>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</si>
  <si>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</si>
  <si>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</si>
  <si>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</si>
  <si>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</si>
  <si>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</si>
  <si>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</si>
  <si>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</si>
  <si>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</si>
  <si>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</si>
  <si>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</si>
  <si>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</si>
  <si>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</si>
  <si>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</si>
  <si>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</si>
  <si>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</si>
  <si>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</si>
  <si>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</si>
  <si>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</si>
  <si>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</si>
  <si>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</si>
  <si>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</si>
  <si>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</si>
  <si>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</si>
  <si>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</si>
  <si>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</si>
  <si>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</si>
  <si>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</si>
  <si>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</si>
  <si>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</si>
  <si>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</si>
  <si>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</si>
  <si>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</si>
  <si>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</si>
  <si>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</si>
  <si>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</si>
  <si>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</si>
  <si>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</si>
  <si>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</si>
  <si>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</si>
  <si>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</si>
  <si>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</si>
  <si>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</si>
  <si>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</si>
  <si>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</si>
  <si>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</si>
  <si>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</si>
  <si>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</si>
  <si>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</si>
  <si>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</si>
  <si>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</si>
  <si>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</si>
  <si>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</si>
  <si>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</si>
  <si>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</si>
  <si>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</si>
  <si>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</si>
  <si>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</si>
  <si>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</si>
  <si>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</si>
  <si>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</si>
  <si>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</si>
  <si>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</si>
  <si>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</si>
  <si>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</si>
  <si>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</si>
  <si>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</si>
  <si>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</si>
  <si>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</si>
  <si>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</si>
  <si>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</si>
  <si>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</si>
  <si>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</si>
  <si>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</si>
  <si>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</si>
  <si>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</si>
  <si>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</si>
  <si>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</si>
  <si>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</si>
  <si>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</si>
  <si>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</si>
  <si>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</si>
  <si>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</si>
  <si>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</si>
  <si>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</si>
  <si>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</si>
  <si>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</si>
  <si>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</si>
  <si>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</si>
  <si>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</si>
  <si>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</si>
  <si>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</si>
  <si>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</si>
  <si>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</si>
  <si>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</si>
  <si>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</si>
  <si>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</si>
  <si>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</si>
  <si>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</si>
  <si>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</si>
  <si>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</si>
  <si>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</si>
  <si>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</si>
  <si>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</si>
  <si>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</si>
  <si>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</si>
  <si>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</si>
  <si>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</si>
  <si>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</si>
  <si>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</si>
  <si>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</si>
  <si>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</si>
  <si>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</si>
  <si>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</si>
  <si>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</si>
  <si>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</si>
  <si>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</si>
  <si>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</si>
  <si>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</si>
  <si>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</si>
  <si>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</si>
  <si>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</si>
  <si>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</si>
  <si>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</si>
  <si>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</si>
  <si>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</si>
  <si>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</si>
  <si>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</si>
  <si>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</si>
  <si>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</si>
  <si>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</si>
  <si>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</si>
  <si>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</si>
  <si>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</si>
  <si>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</si>
  <si>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</si>
  <si>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</si>
  <si>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</si>
  <si>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</si>
  <si>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</si>
  <si>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</si>
  <si>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</si>
  <si>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</si>
  <si>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</si>
  <si>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</si>
  <si>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</si>
  <si>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</si>
  <si>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</si>
  <si>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</si>
  <si>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</si>
  <si>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</si>
  <si>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</si>
  <si>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</si>
  <si>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</si>
  <si>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</si>
  <si>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</si>
  <si>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</si>
  <si>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</si>
  <si>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</si>
  <si>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</si>
  <si>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</si>
  <si>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</si>
  <si>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</si>
  <si>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</si>
  <si>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</si>
  <si>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</si>
  <si>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</si>
  <si>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</si>
  <si>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</si>
  <si>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</si>
  <si>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</si>
  <si>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</si>
  <si>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</si>
  <si>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</si>
  <si>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</si>
  <si>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</si>
  <si>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</si>
  <si>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</si>
  <si>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</si>
  <si>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</si>
  <si>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</si>
  <si>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</si>
  <si>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</si>
  <si>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</si>
  <si>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</si>
  <si>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</si>
  <si>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</si>
  <si>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</si>
  <si>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</si>
  <si>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</si>
  <si>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</si>
  <si>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</si>
  <si>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</si>
  <si>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</si>
  <si>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</si>
  <si>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</si>
  <si>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</si>
  <si>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</si>
  <si>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</si>
  <si>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</si>
  <si>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</si>
  <si>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</si>
  <si>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</si>
  <si>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</si>
  <si>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</si>
  <si>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</si>
  <si>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</si>
  <si>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</si>
  <si>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</si>
  <si>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</si>
  <si>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</si>
  <si>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</si>
  <si>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</si>
  <si>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</si>
  <si>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</si>
  <si>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</si>
  <si>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</si>
  <si>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</si>
  <si>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</si>
  <si>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</si>
  <si>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</si>
  <si>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</si>
  <si>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</si>
  <si>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</si>
  <si>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</si>
  <si>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</si>
  <si>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</si>
  <si>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</si>
  <si>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</si>
  <si>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</si>
  <si>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</si>
  <si>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</si>
  <si>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</si>
  <si>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</si>
  <si>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</si>
  <si>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</si>
  <si>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</si>
  <si>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</si>
  <si>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</si>
  <si>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</si>
  <si>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</si>
  <si>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</si>
  <si>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</si>
  <si>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</si>
  <si>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</si>
  <si>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</si>
  <si>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</si>
  <si>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</si>
  <si>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</si>
  <si>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</si>
  <si>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</si>
  <si>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</si>
  <si>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</si>
  <si>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</si>
  <si>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</si>
  <si>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</si>
  <si>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</si>
  <si>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</si>
  <si>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</si>
  <si>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</si>
  <si>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</si>
  <si>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</si>
  <si>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</si>
  <si>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</si>
  <si>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</si>
  <si>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</si>
  <si>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</si>
  <si>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</si>
  <si>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</si>
  <si>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</si>
  <si>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</si>
  <si>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</si>
  <si>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</si>
  <si>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</si>
  <si>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</si>
  <si>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</si>
  <si>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</si>
  <si>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</si>
  <si>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</si>
  <si>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</si>
  <si>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</si>
  <si>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</si>
  <si>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</si>
  <si>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</si>
  <si>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</si>
  <si>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</si>
  <si>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</si>
  <si>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</si>
  <si>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</si>
  <si>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</si>
  <si>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</si>
  <si>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</si>
  <si>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</si>
  <si>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</si>
  <si>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</si>
  <si>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</si>
  <si>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</si>
  <si>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</si>
  <si>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</si>
  <si>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</si>
  <si>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</si>
  <si>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</si>
  <si>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</si>
  <si>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</si>
  <si>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</si>
  <si>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</si>
  <si>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</si>
  <si>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</si>
  <si>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</si>
  <si>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</si>
  <si>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</si>
  <si>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</si>
  <si>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</si>
  <si>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</si>
  <si>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</si>
  <si>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</si>
  <si>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</si>
  <si>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</si>
  <si>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</si>
  <si>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</si>
  <si>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</si>
  <si>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</si>
  <si>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</si>
  <si>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</si>
  <si>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</si>
  <si>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</si>
  <si>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</si>
  <si>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</si>
  <si>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</si>
  <si>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</si>
  <si>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</si>
  <si>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</si>
  <si>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</si>
  <si>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</si>
  <si>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</si>
  <si>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</si>
  <si>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</si>
  <si>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</si>
  <si>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</si>
  <si>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</si>
  <si>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</si>
  <si>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</si>
  <si>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</si>
  <si>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</si>
  <si>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</si>
  <si>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</si>
  <si>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</si>
  <si>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</si>
  <si>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</si>
  <si>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</si>
  <si>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</si>
  <si>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</si>
  <si>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</si>
  <si>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</si>
  <si>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</si>
  <si>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</si>
  <si>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</si>
  <si>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</si>
  <si>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</si>
  <si>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</si>
  <si>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</si>
  <si>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</si>
  <si>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</si>
  <si>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</si>
  <si>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</si>
  <si>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</si>
  <si>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</si>
  <si>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</si>
  <si>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</si>
  <si>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</si>
  <si>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</si>
  <si>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</si>
  <si>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</si>
  <si>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</si>
  <si>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</si>
  <si>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</si>
  <si>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</si>
  <si>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</si>
  <si>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</si>
  <si>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</si>
  <si>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</si>
  <si>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</si>
  <si>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</si>
  <si>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</si>
  <si>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</si>
  <si>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</si>
  <si>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</si>
  <si>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</si>
  <si>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</si>
  <si>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</si>
  <si>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</si>
  <si>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</si>
  <si>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</si>
  <si>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</si>
  <si>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</si>
  <si>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</si>
  <si>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</si>
  <si>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</si>
  <si>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</si>
  <si>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</si>
  <si>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</si>
  <si>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</si>
  <si>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</si>
  <si>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</si>
  <si>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</si>
  <si>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</si>
  <si>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</si>
  <si>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</si>
  <si>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</si>
  <si>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</si>
  <si>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</si>
  <si>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</si>
  <si>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</si>
  <si>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</si>
  <si>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</si>
  <si>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</si>
  <si>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</si>
  <si>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</si>
  <si>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</si>
  <si>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</si>
  <si>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</si>
  <si>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</si>
  <si>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</si>
  <si>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</si>
  <si>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</si>
  <si>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</si>
  <si>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</si>
  <si>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</si>
  <si>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</si>
  <si>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</si>
  <si>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</si>
  <si>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</si>
  <si>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</si>
  <si>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</si>
  <si>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</si>
  <si>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</si>
  <si>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</si>
  <si>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</si>
  <si>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</si>
  <si>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</si>
  <si>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</si>
  <si>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</si>
  <si>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</si>
  <si>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</si>
  <si>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</si>
  <si>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</si>
  <si>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</si>
  <si>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</si>
  <si>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</si>
  <si>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</si>
  <si>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</si>
  <si>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</si>
  <si>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</si>
  <si>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</si>
  <si>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</si>
  <si>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</si>
  <si>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</si>
  <si>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</si>
  <si>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</si>
  <si>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</si>
  <si>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</si>
  <si>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</si>
  <si>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</si>
  <si>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</si>
  <si>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</si>
  <si>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</si>
  <si>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</si>
  <si>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</si>
  <si>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</si>
  <si>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</si>
  <si>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</si>
  <si>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</si>
  <si>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</si>
  <si>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</si>
  <si>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</si>
  <si>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</si>
  <si>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</si>
  <si>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</si>
  <si>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</si>
  <si>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</si>
  <si>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</si>
  <si>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</si>
  <si>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</si>
  <si>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</si>
  <si>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</si>
  <si>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</si>
  <si>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</si>
  <si>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</si>
  <si>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</si>
  <si>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</si>
  <si>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</si>
  <si>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</si>
  <si>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</si>
  <si>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</si>
  <si>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</si>
  <si>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</si>
  <si>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</si>
  <si>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</si>
  <si>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</si>
  <si>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</si>
  <si>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</si>
  <si>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</si>
  <si>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</si>
  <si>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</si>
  <si>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</si>
  <si>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</si>
  <si>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</si>
  <si>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</si>
  <si>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</si>
  <si>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</si>
  <si>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</si>
  <si>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</si>
  <si>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</si>
  <si>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</si>
  <si>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</si>
  <si>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</si>
  <si>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</si>
  <si>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</si>
  <si>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</si>
  <si>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</si>
  <si>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</si>
  <si>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</si>
  <si>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</si>
  <si>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</si>
  <si>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</si>
  <si>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</si>
  <si>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</si>
  <si>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</si>
  <si>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</si>
  <si>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</si>
  <si>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</si>
  <si>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</si>
  <si>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</si>
  <si>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</si>
  <si>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</si>
  <si>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</si>
  <si>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</si>
  <si>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</si>
  <si>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</si>
  <si>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</si>
  <si>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</si>
  <si>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</si>
  <si>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</si>
  <si>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</si>
  <si>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</si>
  <si>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</si>
  <si>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</si>
  <si>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</si>
  <si>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</si>
  <si>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</si>
  <si>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</si>
  <si>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</si>
  <si>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</si>
  <si>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</si>
  <si>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</si>
  <si>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</si>
  <si>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</si>
  <si>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</si>
  <si>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</si>
  <si>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</si>
  <si>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</si>
  <si>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</si>
  <si>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</si>
  <si>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</si>
  <si>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</si>
  <si>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</si>
  <si>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</si>
  <si>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</si>
  <si>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</si>
  <si>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</si>
  <si>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</si>
  <si>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</si>
  <si>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</si>
  <si>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</si>
  <si>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</si>
  <si>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</si>
  <si>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</si>
  <si>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</si>
  <si>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</si>
  <si>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</si>
  <si>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</si>
  <si>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</si>
  <si>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</si>
  <si>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</si>
  <si>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</si>
  <si>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</si>
  <si>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</si>
  <si>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</si>
  <si>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</si>
  <si>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</si>
  <si>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</si>
  <si>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</si>
  <si>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</si>
  <si>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</si>
  <si>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</si>
  <si>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</si>
  <si>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</si>
  <si>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</si>
  <si>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</si>
  <si>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</si>
  <si>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</si>
  <si>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</si>
  <si>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</si>
  <si>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</si>
  <si>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</si>
  <si>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</si>
  <si>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</si>
  <si>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</si>
  <si>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</si>
  <si>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</si>
  <si>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</si>
  <si>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</si>
  <si>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</si>
  <si>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</si>
  <si>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</si>
  <si>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</si>
  <si>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</si>
  <si>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</si>
  <si>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</si>
  <si>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</si>
  <si>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</si>
  <si>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</si>
  <si>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</si>
  <si>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</si>
  <si>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</si>
  <si>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</si>
  <si>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</si>
  <si>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</si>
  <si>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</si>
  <si>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</si>
  <si>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</si>
  <si>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</si>
  <si>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</si>
  <si>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</si>
  <si>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</si>
  <si>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</si>
  <si>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</si>
  <si>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</si>
  <si>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</si>
  <si>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</si>
  <si>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</si>
  <si>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</si>
  <si>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</si>
  <si>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</si>
  <si>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</si>
  <si>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</si>
  <si>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</si>
  <si>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</si>
  <si>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</si>
  <si>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</si>
  <si>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</si>
  <si>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</si>
  <si>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</si>
  <si>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</si>
  <si>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</si>
  <si>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</si>
  <si>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</si>
  <si>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</si>
  <si>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</si>
  <si>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</si>
  <si>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</si>
  <si>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</si>
  <si>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</si>
  <si>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</si>
  <si>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</si>
  <si>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</si>
  <si>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</si>
  <si>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</si>
  <si>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</si>
  <si>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</si>
  <si>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</si>
  <si>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</si>
  <si>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</si>
  <si>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</si>
  <si>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</si>
  <si>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</si>
  <si>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</si>
  <si>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</si>
  <si>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</si>
  <si>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</si>
  <si>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</si>
  <si>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</si>
  <si>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</si>
  <si>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</si>
  <si>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</si>
  <si>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</si>
  <si>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</si>
  <si>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</si>
  <si>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</si>
  <si>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</si>
  <si>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</si>
  <si>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</si>
  <si>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</si>
  <si>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</si>
  <si>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</si>
  <si>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</si>
  <si>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</si>
  <si>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</si>
  <si>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</si>
  <si>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</si>
  <si>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</si>
  <si>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</si>
  <si>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</si>
  <si>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</si>
  <si>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</si>
  <si>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</si>
  <si>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</si>
  <si>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</si>
  <si>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</si>
  <si>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</si>
  <si>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</si>
  <si>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</si>
  <si>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</si>
  <si>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</si>
  <si>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</si>
  <si>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</si>
  <si>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</si>
  <si>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</si>
  <si>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</si>
  <si>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</si>
  <si>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</si>
  <si>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</si>
  <si>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</si>
  <si>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</si>
  <si>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</si>
  <si>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</si>
  <si>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</si>
  <si>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</si>
  <si>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</si>
  <si>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</si>
  <si>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</si>
  <si>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</si>
  <si>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</si>
  <si>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</si>
  <si>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</si>
  <si>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</si>
  <si>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</si>
  <si>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</si>
  <si>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</si>
  <si>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</si>
  <si>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</si>
  <si>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</si>
  <si>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</si>
  <si>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</si>
  <si>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</si>
  <si>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</si>
  <si>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</si>
  <si>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</si>
  <si>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</si>
  <si>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</si>
  <si>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</si>
  <si>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</si>
  <si>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</si>
  <si>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</si>
  <si>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</si>
  <si>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</si>
  <si>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</si>
  <si>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</si>
  <si>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</si>
  <si>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</si>
  <si>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</si>
  <si>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</si>
  <si>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</si>
  <si>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</si>
  <si>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</si>
  <si>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</si>
  <si>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</si>
  <si>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</si>
  <si>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</si>
  <si>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</si>
  <si>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</si>
  <si>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</si>
  <si>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</si>
  <si>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</si>
  <si>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</si>
  <si>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</si>
  <si>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</si>
  <si>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</si>
  <si>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</si>
  <si>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</si>
  <si>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</si>
  <si>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</si>
  <si>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</si>
  <si>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</si>
  <si>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</si>
  <si>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</si>
  <si>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</si>
  <si>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</si>
  <si>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</si>
  <si>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</si>
  <si>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</si>
  <si>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</si>
  <si>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</si>
  <si>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</si>
  <si>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</si>
  <si>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</si>
  <si>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</si>
  <si>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</si>
  <si>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</si>
  <si>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</si>
  <si>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</si>
  <si>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</si>
  <si>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</si>
  <si>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</si>
  <si>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</si>
  <si>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</si>
  <si>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</si>
  <si>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</si>
  <si>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</si>
  <si>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</si>
  <si>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</si>
  <si>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</si>
  <si>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</si>
  <si>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</si>
  <si>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</si>
  <si>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</si>
  <si>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</si>
  <si>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</si>
  <si>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</si>
  <si>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</si>
  <si>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</si>
  <si>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</si>
  <si>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</si>
  <si>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</si>
  <si>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</si>
  <si>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</si>
  <si>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</si>
  <si>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</si>
  <si>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</si>
  <si>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</si>
  <si>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</si>
  <si>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</si>
  <si>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</si>
  <si>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</si>
  <si>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</si>
  <si>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</si>
  <si>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</si>
  <si>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</si>
  <si>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</si>
  <si>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</si>
  <si>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</si>
  <si>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</si>
  <si>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</si>
  <si>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</si>
  <si>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</si>
  <si>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</si>
  <si>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</si>
  <si>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</si>
  <si>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</si>
  <si>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</si>
  <si>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</si>
  <si>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</si>
  <si>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</si>
  <si>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</si>
  <si>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</si>
  <si>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</si>
  <si>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</si>
  <si>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</si>
  <si>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</si>
  <si>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</si>
  <si>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</si>
  <si>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</si>
  <si>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</si>
  <si>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</si>
  <si>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</si>
  <si>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</si>
  <si>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</si>
  <si>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</si>
  <si>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</si>
  <si>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</si>
  <si>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</si>
  <si>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</si>
  <si>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</si>
  <si>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</si>
  <si>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</si>
  <si>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</si>
  <si>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</si>
  <si>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</si>
  <si>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</si>
  <si>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</si>
  <si>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</si>
  <si>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</si>
  <si>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</si>
  <si>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</si>
  <si>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</si>
  <si>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</si>
  <si>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</si>
  <si>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</si>
  <si>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</si>
  <si>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</si>
  <si>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</si>
  <si>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</si>
  <si>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</si>
  <si>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</si>
  <si>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</si>
  <si>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</si>
  <si>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</si>
  <si>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</si>
  <si>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</si>
  <si>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</si>
  <si>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</si>
  <si>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</si>
  <si>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</si>
  <si>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</si>
  <si>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</si>
  <si>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</si>
  <si>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</si>
  <si>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</si>
  <si>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</si>
  <si>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</si>
  <si>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</si>
  <si>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</si>
  <si>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</si>
  <si>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</si>
  <si>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</si>
  <si>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</si>
  <si>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</si>
  <si>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</si>
  <si>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</si>
  <si>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</si>
  <si>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</si>
  <si>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</si>
  <si>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</si>
  <si>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</si>
  <si>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</si>
  <si>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</si>
  <si>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</si>
  <si>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</si>
  <si>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</si>
  <si>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</si>
  <si>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</si>
  <si>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</si>
  <si>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</si>
  <si>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</si>
  <si>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</si>
  <si>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</si>
  <si>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</si>
  <si>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</si>
  <si>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</si>
  <si>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</si>
  <si>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</si>
  <si>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</si>
  <si>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</si>
  <si>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</si>
  <si>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</si>
  <si>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</si>
  <si>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</si>
  <si>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</si>
  <si>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</si>
  <si>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</si>
  <si>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</si>
  <si>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</si>
  <si>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</si>
  <si>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</si>
  <si>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</si>
  <si>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</si>
  <si>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</si>
  <si>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</si>
  <si>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</si>
  <si>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</si>
  <si>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</si>
  <si>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</si>
  <si>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</si>
  <si>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</si>
  <si>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</si>
  <si>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</si>
  <si>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</si>
  <si>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</si>
  <si>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</si>
  <si>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</si>
  <si>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</si>
  <si>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</si>
  <si>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</si>
  <si>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</si>
  <si>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</si>
  <si>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</si>
  <si>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</si>
  <si>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</si>
  <si>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</si>
  <si>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</si>
  <si>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</si>
  <si>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</si>
  <si>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</si>
  <si>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</si>
  <si>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</si>
  <si>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</si>
  <si>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</si>
  <si>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</si>
  <si>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</si>
  <si>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</si>
  <si>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</si>
  <si>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</si>
  <si>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</si>
  <si>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</si>
  <si>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</si>
  <si>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</si>
  <si>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</si>
  <si>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</si>
  <si>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</si>
  <si>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</si>
  <si>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</si>
  <si>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</si>
  <si>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</si>
  <si>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</si>
  <si>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</si>
  <si>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</si>
  <si>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</si>
  <si>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</si>
  <si>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</si>
  <si>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</si>
  <si>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</si>
  <si>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</si>
  <si>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</si>
  <si>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</si>
  <si>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</si>
  <si>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</si>
  <si>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</si>
  <si>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</si>
  <si>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</si>
  <si>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</si>
  <si>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</si>
  <si>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</si>
  <si>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</si>
  <si>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</si>
  <si>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</si>
  <si>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</si>
  <si>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</si>
  <si>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</si>
  <si>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</si>
  <si>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</si>
  <si>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</si>
  <si>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</si>
  <si>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</si>
  <si>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</si>
  <si>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</si>
  <si>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</si>
  <si>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</si>
  <si>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</si>
  <si>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</si>
  <si>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</si>
  <si>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</si>
  <si>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</si>
  <si>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</si>
  <si>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</si>
  <si>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</si>
  <si>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</si>
  <si>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</si>
  <si>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</si>
  <si>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</si>
  <si>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</si>
  <si>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</si>
  <si>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</si>
  <si>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</si>
  <si>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</si>
  <si>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</si>
  <si>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</si>
  <si>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</si>
  <si>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</si>
  <si>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</si>
  <si>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</si>
  <si>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</si>
  <si>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</si>
  <si>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</si>
  <si>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</si>
  <si>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</si>
  <si>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</si>
  <si>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</si>
  <si>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</si>
  <si>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</si>
  <si>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</si>
  <si>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</si>
  <si>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</si>
  <si>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</si>
  <si>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</si>
  <si>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</si>
  <si>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</si>
  <si>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</si>
  <si>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</si>
  <si>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</si>
  <si>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</si>
  <si>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</si>
  <si>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</si>
  <si>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</si>
  <si>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</si>
  <si>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</si>
  <si>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</si>
  <si>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</si>
  <si>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</si>
  <si>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</si>
  <si>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</si>
  <si>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</si>
  <si>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</si>
  <si>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</si>
  <si>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</si>
  <si>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</si>
  <si>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</si>
  <si>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</si>
  <si>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</si>
  <si>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</si>
  <si>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</si>
  <si>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</si>
  <si>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</si>
  <si>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</si>
  <si>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</si>
  <si>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</si>
  <si>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</si>
  <si>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</si>
  <si>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</si>
  <si>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</si>
  <si>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</si>
  <si>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</si>
  <si>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</si>
  <si>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</si>
  <si>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</si>
  <si>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</si>
  <si>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</si>
  <si>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</si>
  <si>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</si>
  <si>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</si>
  <si>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</si>
  <si>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</si>
  <si>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</si>
  <si>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</si>
  <si>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</si>
  <si>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</si>
  <si>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</si>
  <si>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</si>
  <si>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</si>
  <si>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</si>
  <si>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</si>
  <si>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</si>
  <si>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</si>
  <si>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</si>
  <si>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</si>
  <si>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</si>
  <si>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</si>
  <si>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</si>
  <si>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</si>
  <si>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</si>
  <si>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</si>
  <si>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</si>
  <si>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</si>
  <si>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</si>
  <si>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</si>
  <si>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</si>
  <si>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</si>
  <si>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</si>
  <si>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</si>
  <si>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</si>
  <si>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</si>
  <si>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</si>
  <si>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</si>
  <si>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</si>
  <si>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</si>
  <si>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</si>
  <si>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</si>
  <si>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</si>
  <si>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</si>
  <si>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</si>
  <si>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</si>
  <si>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</si>
  <si>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</si>
  <si>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</si>
  <si>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</si>
  <si>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</si>
  <si>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</si>
  <si>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</si>
  <si>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</si>
  <si>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</si>
  <si>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</si>
  <si>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</si>
  <si>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</si>
  <si>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</si>
  <si>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</si>
  <si>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</si>
  <si>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</si>
  <si>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</si>
  <si>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</si>
  <si>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</si>
  <si>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</si>
  <si>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</si>
  <si>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</si>
  <si>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</si>
  <si>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</si>
  <si>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</si>
  <si>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</si>
  <si>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</si>
  <si>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</si>
  <si>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</si>
  <si>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</si>
  <si>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</si>
  <si>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</si>
  <si>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</si>
  <si>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</si>
  <si>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</si>
  <si>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</si>
  <si>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</si>
  <si>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</si>
  <si>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</si>
  <si>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</si>
  <si>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</si>
  <si>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</si>
  <si>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</si>
  <si>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</si>
  <si>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</si>
  <si>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</si>
  <si>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</si>
  <si>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</si>
  <si>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</si>
  <si>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</si>
  <si>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</si>
  <si>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</si>
  <si>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</si>
  <si>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</si>
  <si>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</si>
  <si>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</si>
  <si>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</si>
  <si>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</si>
  <si>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</si>
  <si>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</si>
  <si>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</si>
  <si>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</si>
  <si>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</si>
  <si>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</si>
  <si>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</si>
  <si>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</si>
  <si>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</si>
  <si>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</si>
  <si>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</si>
  <si>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</si>
  <si>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</si>
  <si>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</si>
  <si>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</si>
  <si>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</si>
  <si>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</si>
  <si>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</si>
  <si>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</si>
  <si>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</si>
  <si>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</si>
  <si>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</si>
  <si>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</si>
  <si>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</si>
  <si>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</si>
  <si>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</si>
  <si>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</si>
  <si>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</si>
  <si>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</si>
  <si>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</si>
  <si>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</si>
  <si>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</si>
  <si>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</si>
  <si>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</si>
  <si>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</si>
  <si>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</si>
  <si>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</si>
  <si>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</si>
  <si>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</si>
  <si>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</si>
  <si>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</si>
  <si>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</si>
  <si>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</si>
  <si>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</si>
  <si>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</si>
  <si>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</si>
  <si>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</si>
  <si>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</si>
  <si>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</si>
  <si>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</si>
  <si>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</si>
  <si>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</si>
  <si>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</si>
  <si>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</si>
  <si>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</si>
  <si>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</si>
  <si>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</si>
  <si>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</si>
  <si>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</si>
  <si>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</si>
  <si>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</si>
  <si>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</si>
  <si>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</si>
  <si>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</si>
  <si>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</si>
  <si>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</si>
  <si>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</si>
  <si>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</si>
  <si>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</si>
  <si>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</si>
  <si>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</si>
  <si>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</si>
  <si>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</si>
  <si>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</si>
  <si>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</si>
  <si>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</si>
  <si>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</si>
  <si>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</si>
  <si>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</si>
  <si>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</si>
  <si>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</si>
  <si>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</si>
  <si>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</si>
  <si>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</si>
  <si>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</si>
  <si>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</si>
  <si>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</si>
  <si>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</si>
  <si>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</si>
  <si>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</si>
  <si>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</si>
  <si>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</si>
  <si>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</si>
  <si>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</si>
  <si>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</si>
  <si>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</si>
  <si>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</si>
  <si>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</si>
  <si>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</si>
  <si>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</si>
  <si>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</si>
  <si>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</si>
  <si>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</si>
  <si>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</si>
  <si>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</si>
  <si>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</si>
  <si>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</si>
  <si>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</si>
  <si>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</si>
  <si>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</si>
  <si>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</si>
  <si>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</si>
  <si>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</si>
  <si>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</si>
  <si>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</si>
  <si>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</si>
  <si>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</si>
  <si>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</si>
  <si>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</si>
  <si>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</si>
  <si>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</si>
  <si>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</si>
  <si>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</si>
  <si>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</si>
  <si>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</si>
  <si>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</si>
  <si>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</si>
  <si>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</si>
  <si>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</si>
  <si>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</si>
  <si>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</si>
  <si>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</si>
  <si>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</si>
  <si>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</si>
  <si>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</si>
  <si>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</si>
  <si>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</si>
  <si>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</si>
  <si>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</si>
  <si>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</si>
  <si>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</si>
  <si>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</si>
  <si>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</si>
  <si>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</si>
  <si>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</si>
  <si>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</si>
  <si>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</si>
  <si>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</si>
  <si>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</si>
  <si>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</si>
  <si>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</si>
  <si>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</si>
  <si>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</si>
  <si>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</si>
  <si>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</si>
  <si>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</si>
  <si>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</si>
  <si>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</si>
  <si>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</si>
  <si>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</si>
  <si>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</si>
  <si>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</si>
  <si>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</si>
  <si>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</si>
  <si>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</si>
  <si>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</si>
  <si>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</si>
  <si>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</si>
  <si>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</si>
  <si>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</si>
  <si>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</si>
  <si>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</si>
  <si>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</si>
  <si>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</si>
  <si>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</si>
  <si>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</si>
  <si>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</si>
  <si>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</si>
  <si>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</si>
  <si>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</si>
  <si>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</si>
  <si>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</si>
  <si>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</si>
  <si>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</si>
  <si>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</si>
  <si>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</si>
  <si>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</si>
  <si>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</si>
  <si>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</si>
  <si>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</si>
  <si>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</si>
  <si>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</si>
  <si>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</si>
  <si>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</si>
  <si>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</si>
  <si>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</si>
  <si>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</si>
  <si>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</si>
  <si>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</si>
  <si>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</si>
  <si>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</si>
  <si>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</si>
  <si>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</si>
  <si>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</si>
  <si>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</si>
  <si>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</si>
  <si>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</si>
  <si>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</si>
  <si>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</si>
  <si>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</si>
  <si>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</si>
  <si>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</si>
  <si>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</si>
  <si>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</si>
  <si>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</si>
  <si>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</si>
  <si>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</si>
  <si>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</si>
  <si>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</si>
  <si>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</si>
  <si>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</si>
  <si>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</si>
  <si>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</si>
  <si>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</si>
  <si>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</si>
  <si>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</si>
  <si>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</si>
  <si>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</si>
  <si>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</si>
  <si>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</si>
  <si>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</si>
  <si>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</si>
  <si>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</si>
  <si>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</si>
  <si>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</si>
  <si>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</si>
  <si>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</si>
  <si>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</si>
  <si>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</si>
  <si>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</si>
  <si>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</si>
  <si>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</si>
  <si>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</si>
  <si>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</si>
  <si>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</si>
  <si>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</si>
  <si>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</si>
  <si>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</si>
  <si>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</si>
  <si>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</si>
  <si>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</si>
  <si>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</si>
  <si>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</si>
  <si>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</si>
  <si>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</si>
  <si>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</si>
  <si>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</si>
  <si>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</si>
  <si>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</si>
  <si>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</si>
  <si>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</si>
  <si>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</si>
  <si>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</si>
  <si>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</si>
  <si>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</si>
  <si>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</si>
  <si>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</si>
  <si>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</si>
  <si>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</si>
  <si>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</si>
  <si>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</si>
  <si>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</si>
  <si>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</si>
  <si>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</si>
  <si>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</si>
  <si>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</si>
  <si>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</si>
  <si>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</si>
  <si>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</si>
  <si>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</si>
  <si>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</si>
  <si>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</si>
  <si>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</si>
  <si>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</si>
  <si>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</si>
  <si>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</si>
  <si>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</si>
  <si>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</si>
  <si>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</si>
  <si>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</si>
  <si>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</si>
  <si>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</si>
  <si>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</si>
  <si>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</si>
  <si>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</si>
  <si>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</si>
  <si>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</si>
  <si>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</si>
  <si>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</si>
  <si>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</si>
  <si>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</si>
  <si>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</si>
  <si>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</si>
  <si>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</si>
  <si>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</si>
  <si>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</si>
  <si>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</si>
  <si>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</si>
  <si>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</si>
  <si>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</si>
  <si>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</si>
  <si>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</si>
  <si>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</si>
  <si>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</si>
  <si>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</si>
  <si>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</si>
  <si>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</si>
  <si>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</si>
  <si>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</si>
  <si>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</si>
  <si>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</si>
  <si>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</si>
  <si>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</si>
  <si>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</si>
  <si>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</si>
  <si>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</si>
  <si>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</si>
  <si>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</si>
  <si>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</si>
  <si>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</si>
  <si>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</si>
  <si>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</si>
  <si>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</si>
  <si>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</si>
  <si>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</si>
  <si>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</si>
  <si>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</si>
  <si>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</si>
  <si>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</si>
  <si>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</si>
  <si>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</si>
  <si>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</si>
  <si>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</si>
  <si>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</si>
  <si>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</si>
  <si>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</si>
  <si>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</si>
  <si>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</si>
  <si>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</si>
  <si>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</si>
  <si>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</si>
  <si>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</si>
  <si>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</si>
  <si>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</si>
  <si>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</si>
  <si>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</si>
  <si>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</si>
  <si>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</si>
  <si>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</si>
  <si>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</si>
  <si>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</si>
  <si>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</si>
  <si>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</si>
  <si>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</si>
  <si>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</si>
  <si>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</si>
  <si>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</si>
  <si>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</si>
  <si>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</si>
  <si>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</si>
  <si>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</si>
  <si>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</si>
  <si>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</si>
  <si>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</si>
  <si>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</si>
  <si>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</si>
  <si>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</si>
  <si>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</si>
  <si>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</si>
  <si>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</si>
  <si>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</si>
  <si>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</si>
  <si>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</si>
  <si>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</si>
  <si>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</si>
  <si>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</si>
  <si>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</si>
  <si>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</si>
  <si>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</si>
  <si>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</si>
  <si>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</si>
  <si>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</si>
  <si>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</si>
  <si>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</si>
  <si>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</si>
  <si>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</si>
  <si>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</si>
  <si>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</si>
  <si>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</si>
  <si>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</si>
  <si>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</si>
  <si>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</si>
  <si>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</si>
  <si>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</si>
  <si>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</si>
  <si>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</si>
  <si>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</si>
  <si>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</si>
  <si>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</si>
  <si>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</si>
  <si>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</si>
  <si>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</si>
  <si>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</si>
  <si>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</si>
  <si>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</si>
  <si>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</si>
  <si>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</si>
  <si>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</si>
  <si>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</si>
  <si>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</si>
  <si>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</si>
  <si>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</si>
  <si>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</si>
  <si>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</si>
  <si>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</si>
  <si>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</si>
  <si>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</si>
  <si>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</si>
  <si>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</si>
  <si>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</si>
  <si>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</si>
  <si>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</si>
  <si>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</si>
  <si>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</si>
  <si>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</si>
  <si>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</si>
  <si>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</si>
  <si>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</si>
  <si>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</si>
  <si>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</si>
  <si>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</si>
  <si>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</si>
  <si>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</si>
  <si>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</si>
  <si>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</si>
  <si>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</si>
  <si>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</si>
  <si>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</si>
  <si>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</si>
  <si>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</si>
  <si>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</si>
  <si>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</si>
  <si>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</si>
  <si>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</si>
  <si>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</si>
  <si>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</si>
  <si>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</si>
  <si>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</si>
  <si>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</si>
  <si>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</si>
  <si>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</si>
  <si>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</si>
  <si>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</si>
  <si>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</si>
  <si>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</si>
  <si>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</si>
  <si>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</si>
  <si>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</si>
  <si>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</si>
  <si>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</si>
  <si>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</si>
  <si>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</si>
  <si>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</si>
  <si>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</si>
  <si>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</si>
  <si>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</si>
  <si>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</si>
  <si>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</si>
  <si>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</si>
  <si>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</si>
  <si>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</si>
  <si>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</si>
  <si>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</si>
  <si>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</si>
  <si>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</si>
  <si>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</si>
  <si>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</si>
  <si>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</si>
  <si>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</si>
  <si>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</si>
  <si>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</si>
  <si>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</si>
  <si>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</si>
  <si>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</si>
  <si>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</si>
  <si>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</si>
  <si>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</si>
  <si>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</si>
  <si>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</si>
  <si>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</si>
  <si>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</si>
  <si>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</si>
  <si>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</si>
  <si>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</si>
  <si>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</si>
  <si>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</si>
  <si>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</si>
  <si>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</si>
  <si>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</si>
  <si>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</si>
  <si>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</si>
  <si>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</si>
  <si>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</si>
  <si>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</si>
  <si>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</si>
  <si>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</si>
  <si>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</si>
  <si>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</si>
  <si>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</si>
  <si>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</si>
  <si>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</si>
  <si>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</si>
  <si>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</si>
  <si>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</si>
  <si>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</si>
  <si>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</si>
  <si>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</si>
  <si>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</si>
  <si>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</si>
  <si>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</si>
  <si>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</si>
  <si>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</si>
  <si>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</si>
  <si>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</si>
  <si>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</si>
  <si>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</si>
  <si>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</si>
  <si>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</si>
  <si>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</si>
  <si>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</si>
  <si>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</si>
  <si>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</si>
  <si>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</si>
  <si>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</si>
  <si>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</si>
  <si>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</si>
  <si>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</si>
  <si>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</si>
  <si>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</si>
  <si>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</si>
  <si>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</si>
  <si>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</si>
  <si>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</si>
  <si>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</si>
  <si>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</si>
  <si>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</si>
  <si>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</si>
  <si>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</si>
  <si>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</si>
  <si>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</si>
  <si>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</si>
  <si>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</si>
  <si>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</si>
  <si>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</si>
  <si>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</si>
  <si>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</si>
  <si>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</si>
  <si>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</si>
  <si>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</si>
  <si>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</si>
  <si>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</si>
  <si>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</si>
  <si>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</si>
  <si>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</si>
  <si>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</si>
  <si>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</si>
  <si>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</si>
  <si>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</si>
  <si>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</si>
  <si>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</si>
  <si>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</si>
  <si>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</si>
  <si>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</si>
  <si>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</si>
  <si>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</si>
  <si>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</si>
  <si>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</si>
  <si>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</si>
  <si>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</si>
  <si>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</si>
  <si>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</si>
  <si>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</si>
  <si>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</si>
  <si>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</si>
  <si>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</si>
  <si>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</si>
  <si>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</si>
  <si>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</si>
  <si>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</si>
  <si>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</si>
  <si>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</si>
  <si>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</si>
  <si>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</si>
  <si>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</si>
  <si>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</si>
  <si>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</si>
  <si>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</si>
  <si>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</si>
  <si>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</si>
  <si>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</si>
  <si>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</si>
  <si>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</si>
  <si>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</si>
  <si>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</si>
  <si>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</si>
  <si>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</si>
  <si>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</si>
  <si>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</si>
  <si>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</si>
  <si>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</si>
  <si>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</si>
  <si>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</si>
  <si>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</si>
  <si>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</si>
  <si>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</si>
  <si>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</si>
  <si>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</si>
  <si>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</si>
  <si>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</si>
  <si>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</si>
  <si>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</si>
  <si>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</si>
  <si>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</si>
  <si>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</si>
  <si>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</si>
  <si>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</si>
  <si>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</si>
  <si>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</si>
  <si>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</si>
  <si>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</si>
  <si>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</si>
  <si>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</si>
  <si>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</si>
  <si>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</si>
  <si>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</si>
  <si>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</si>
  <si>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</si>
  <si>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</si>
  <si>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</si>
  <si>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</si>
  <si>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</si>
  <si>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</si>
  <si>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</si>
  <si>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</si>
  <si>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</si>
  <si>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</si>
  <si>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</si>
  <si>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</si>
  <si>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</si>
  <si>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</si>
  <si>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</si>
  <si>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</si>
  <si>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</si>
  <si>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</si>
  <si>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</si>
  <si>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</si>
  <si>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</si>
  <si>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</si>
  <si>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</si>
  <si>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</si>
  <si>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</si>
  <si>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</si>
  <si>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</si>
  <si>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</si>
  <si>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</si>
  <si>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</si>
  <si>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</si>
  <si>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</si>
  <si>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</si>
  <si>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</si>
  <si>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</si>
  <si>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</si>
  <si>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</si>
  <si>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</si>
  <si>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</si>
  <si>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</si>
  <si>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</si>
  <si>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</si>
  <si>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</si>
  <si>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</si>
  <si>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</si>
  <si>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</si>
  <si>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</si>
  <si>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</si>
  <si>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</si>
  <si>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</si>
  <si>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</si>
  <si>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</si>
  <si>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</si>
  <si>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</si>
  <si>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</si>
  <si>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</si>
  <si>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</si>
  <si>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</si>
  <si>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</si>
  <si>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</si>
  <si>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</si>
  <si>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</si>
  <si>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</si>
  <si>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</si>
  <si>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</si>
  <si>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</si>
  <si>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</si>
  <si>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</si>
  <si>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</si>
  <si>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</si>
  <si>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</si>
  <si>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</si>
  <si>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</si>
  <si>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</si>
  <si>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</si>
  <si>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</si>
  <si>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</si>
  <si>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</si>
  <si>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</si>
  <si>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</si>
  <si>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</si>
  <si>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</si>
  <si>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</si>
  <si>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</si>
  <si>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</si>
  <si>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</si>
  <si>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</si>
  <si>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</si>
  <si>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</si>
  <si>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</si>
  <si>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</si>
  <si>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</si>
  <si>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</si>
  <si>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</si>
  <si>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</si>
  <si>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</si>
  <si>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</si>
  <si>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</si>
  <si>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</si>
  <si>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</si>
  <si>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</si>
  <si>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</si>
  <si>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</si>
  <si>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</si>
  <si>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</si>
  <si>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</si>
  <si>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</si>
  <si>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</si>
  <si>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</si>
  <si>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</si>
  <si>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</si>
  <si>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</si>
  <si>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</si>
  <si>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</si>
  <si>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</si>
  <si>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</si>
  <si>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</si>
  <si>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</si>
  <si>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</si>
  <si>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</si>
  <si>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</si>
  <si>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</si>
  <si>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</si>
  <si>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</si>
  <si>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</si>
  <si>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</si>
  <si>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</si>
  <si>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</si>
  <si>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</si>
  <si>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</si>
  <si>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</si>
  <si>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</si>
  <si>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</si>
  <si>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</si>
  <si>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</si>
  <si>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</si>
  <si>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</si>
  <si>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</si>
  <si>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</si>
  <si>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</si>
  <si>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</si>
  <si>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</si>
  <si>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</si>
  <si>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</si>
  <si>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</si>
  <si>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</si>
  <si>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</si>
  <si>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</si>
  <si>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</si>
  <si>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</si>
  <si>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</si>
  <si>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</si>
  <si>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</si>
  <si>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</si>
  <si>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</si>
  <si>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</si>
  <si>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</si>
  <si>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</si>
  <si>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</si>
  <si>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</si>
  <si>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</si>
  <si>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</si>
  <si>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</si>
  <si>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</si>
  <si>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</si>
  <si>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</si>
  <si>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</si>
  <si>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</si>
  <si>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</si>
  <si>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</si>
  <si>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</si>
  <si>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</si>
  <si>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</si>
  <si>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</si>
  <si>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</si>
  <si>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</si>
  <si>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</si>
  <si>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</si>
  <si>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</si>
  <si>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</si>
  <si>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</si>
  <si>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</si>
  <si>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</si>
  <si>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</si>
  <si>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</si>
  <si>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</si>
  <si>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</si>
  <si>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</si>
  <si>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</si>
  <si>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</si>
  <si>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</si>
  <si>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</si>
  <si>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</si>
  <si>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</si>
  <si>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</si>
  <si>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</si>
  <si>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</si>
  <si>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</si>
  <si>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</si>
  <si>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</si>
  <si>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</si>
  <si>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</si>
  <si>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</si>
  <si>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</si>
  <si>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</si>
  <si>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</si>
  <si>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</si>
  <si>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</si>
  <si>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</si>
  <si>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</si>
  <si>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</si>
  <si>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</si>
  <si>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</si>
  <si>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</si>
  <si>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</si>
  <si>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</si>
  <si>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</si>
  <si>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</si>
  <si>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</si>
  <si>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</si>
  <si>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</si>
  <si>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</si>
  <si>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</si>
  <si>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</si>
  <si>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</si>
  <si>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</si>
  <si>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</si>
  <si>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</si>
  <si>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</si>
  <si>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</si>
  <si>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</si>
  <si>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</si>
  <si>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</si>
  <si>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</si>
  <si>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</si>
  <si>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</si>
  <si>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</si>
  <si>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</si>
  <si>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</si>
  <si>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</si>
  <si>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</si>
  <si>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</si>
  <si>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</si>
  <si>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</si>
  <si>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</si>
  <si>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</si>
  <si>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</si>
  <si>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</si>
  <si>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</si>
  <si>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</si>
  <si>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</si>
  <si>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</si>
  <si>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</si>
  <si>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</si>
  <si>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</si>
  <si>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</si>
  <si>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</si>
  <si>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</si>
  <si>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</si>
  <si>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</si>
  <si>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</si>
  <si>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</si>
  <si>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</si>
  <si>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</si>
  <si>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</si>
  <si>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</si>
  <si>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</si>
  <si>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</si>
  <si>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</si>
  <si>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</si>
  <si>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</si>
  <si>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</si>
  <si>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</si>
  <si>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</si>
  <si>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</si>
  <si>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</si>
  <si>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</si>
  <si>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</si>
  <si>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</si>
  <si>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</si>
  <si>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</si>
  <si>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</si>
  <si>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</si>
  <si>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</si>
  <si>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</si>
  <si>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</si>
  <si>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</si>
  <si>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</si>
  <si>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</si>
  <si>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</si>
  <si>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</si>
  <si>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</si>
  <si>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</si>
  <si>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</si>
  <si>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</si>
  <si>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</si>
  <si>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</si>
  <si>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</si>
  <si>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</si>
  <si>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</si>
  <si>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</si>
  <si>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</si>
  <si>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</si>
  <si>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</si>
  <si>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</si>
  <si>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</si>
  <si>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</si>
  <si>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</si>
  <si>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</si>
  <si>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</si>
  <si>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</si>
  <si>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</si>
  <si>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</si>
  <si>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</si>
  <si>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</si>
  <si>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</si>
  <si>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</si>
  <si>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</si>
  <si>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</si>
  <si>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</si>
  <si>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</si>
  <si>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</si>
  <si>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</si>
  <si>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</si>
  <si>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</si>
  <si>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</si>
  <si>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</si>
  <si>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</si>
  <si>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</si>
  <si>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</si>
  <si>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</si>
  <si>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</si>
  <si>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</si>
  <si>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</si>
  <si>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</si>
  <si>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</si>
  <si>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</si>
  <si>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</si>
  <si>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</si>
  <si>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</si>
  <si>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</si>
  <si>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</si>
  <si>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</si>
  <si>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</si>
  <si>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</si>
  <si>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</si>
  <si>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</si>
  <si>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</si>
  <si>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</si>
  <si>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</si>
  <si>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</si>
  <si>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</si>
  <si>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</si>
  <si>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</si>
  <si>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</si>
  <si>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</si>
  <si>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</si>
  <si>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</si>
  <si>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</si>
  <si>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</si>
  <si>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</si>
  <si>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</si>
  <si>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</si>
  <si>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</si>
  <si>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</si>
  <si>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</si>
  <si>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</si>
  <si>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</si>
  <si>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</si>
  <si>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</si>
  <si>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</si>
  <si>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</si>
  <si>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</si>
  <si>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</si>
  <si>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</si>
  <si>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</si>
  <si>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</si>
  <si>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</si>
  <si>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</si>
  <si>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</si>
  <si>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</si>
  <si>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</si>
  <si>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</si>
  <si>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</si>
  <si>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</si>
  <si>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</si>
  <si>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</si>
  <si>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</si>
  <si>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</si>
  <si>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</si>
  <si>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</si>
  <si>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</si>
  <si>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</si>
  <si>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</si>
  <si>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</si>
  <si>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</si>
  <si>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</si>
  <si>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</si>
  <si>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</si>
  <si>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</si>
  <si>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</si>
  <si>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</si>
  <si>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</si>
  <si>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</si>
  <si>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</si>
  <si>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</si>
  <si>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</si>
  <si>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</si>
  <si>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</si>
  <si>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</si>
  <si>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</si>
  <si>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</si>
  <si>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</si>
  <si>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</si>
  <si>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</si>
  <si>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</si>
  <si>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</si>
  <si>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</si>
  <si>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</si>
  <si>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</si>
  <si>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</si>
  <si>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</si>
  <si>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</si>
  <si>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</si>
  <si>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</si>
  <si>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</si>
  <si>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</si>
  <si>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</si>
  <si>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</si>
  <si>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</si>
  <si>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</si>
  <si>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</si>
  <si>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</si>
  <si>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</si>
  <si>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</si>
  <si>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</si>
  <si>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</si>
  <si>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</si>
  <si>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</si>
  <si>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</si>
  <si>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</si>
  <si>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</si>
  <si>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</si>
  <si>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</si>
  <si>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</si>
  <si>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</si>
  <si>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</si>
  <si>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</si>
  <si>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</si>
  <si>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</si>
  <si>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</si>
  <si>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</si>
  <si>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</si>
  <si>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</si>
  <si>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</si>
  <si>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</si>
  <si>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</si>
  <si>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</si>
  <si>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</si>
  <si>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</si>
  <si>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</si>
  <si>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</si>
  <si>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</si>
  <si>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</si>
  <si>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</si>
  <si>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</si>
  <si>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</si>
  <si>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</si>
  <si>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</si>
  <si>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</si>
  <si>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</si>
  <si>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</si>
  <si>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</si>
  <si>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</si>
  <si>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</si>
  <si>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</si>
  <si>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</si>
  <si>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</si>
  <si>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</si>
  <si>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</si>
  <si>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</si>
  <si>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</si>
  <si>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</si>
  <si>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</si>
  <si>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</si>
  <si>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</si>
  <si>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</si>
  <si>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</si>
  <si>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</si>
  <si>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</si>
  <si>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</si>
  <si>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</si>
  <si>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</si>
  <si>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</si>
  <si>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</si>
  <si>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</si>
  <si>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</si>
  <si>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</si>
  <si>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</si>
  <si>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</si>
  <si>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</si>
  <si>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</si>
  <si>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</si>
  <si>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</si>
  <si>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</si>
  <si>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</si>
  <si>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</si>
  <si>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</si>
  <si>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</si>
  <si>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</si>
  <si>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</si>
  <si>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</si>
  <si>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</si>
  <si>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</si>
  <si>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</si>
  <si>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</si>
  <si>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</si>
  <si>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</si>
  <si>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</si>
  <si>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</si>
  <si>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</si>
  <si>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</si>
  <si>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</si>
  <si>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</si>
  <si>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</si>
  <si>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</si>
  <si>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</si>
  <si>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</si>
  <si>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</si>
  <si>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</si>
  <si>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</si>
  <si>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</si>
  <si>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</si>
  <si>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</si>
  <si>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</si>
  <si>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</si>
  <si>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</si>
  <si>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</si>
  <si>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</si>
  <si>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</si>
  <si>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</si>
  <si>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</si>
  <si>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</si>
  <si>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</si>
  <si>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</si>
  <si>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</si>
  <si>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</si>
  <si>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</si>
  <si>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</si>
  <si>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</si>
  <si>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</si>
  <si>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</si>
  <si>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</si>
  <si>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</si>
  <si>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</si>
  <si>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</si>
  <si>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</si>
  <si>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</si>
  <si>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</si>
  <si>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</si>
  <si>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</si>
  <si>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</si>
  <si>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</si>
  <si>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</si>
  <si>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</si>
  <si>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</si>
  <si>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</si>
  <si>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</si>
  <si>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</si>
  <si>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</si>
  <si>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</si>
  <si>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</si>
  <si>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</si>
  <si>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</si>
  <si>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</si>
  <si>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</si>
  <si>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</si>
  <si>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</si>
  <si>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</si>
  <si>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</si>
  <si>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</si>
  <si>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</si>
  <si>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</si>
  <si>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</si>
  <si>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</si>
  <si>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</si>
  <si>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</si>
  <si>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</si>
  <si>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</si>
  <si>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</si>
  <si>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</si>
  <si>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</si>
  <si>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</si>
  <si>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</si>
  <si>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</si>
  <si>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</si>
  <si>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</si>
  <si>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</si>
  <si>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</si>
  <si>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</si>
  <si>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</si>
  <si>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</si>
  <si>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</si>
  <si>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</si>
  <si>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</si>
  <si>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</si>
  <si>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</si>
  <si>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</si>
  <si>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</si>
  <si>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</si>
  <si>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</si>
  <si>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</si>
  <si>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</si>
  <si>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</si>
  <si>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</si>
  <si>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</si>
  <si>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</si>
  <si>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</si>
  <si>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</si>
  <si>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</si>
  <si>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</si>
  <si>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</si>
  <si>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</si>
  <si>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</si>
  <si>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</si>
  <si>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</si>
  <si>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</si>
  <si>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</si>
  <si>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</si>
  <si>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</si>
  <si>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</si>
  <si>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</si>
  <si>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</si>
  <si>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</si>
  <si>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</si>
  <si>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</si>
  <si>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</si>
  <si>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</si>
  <si>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</si>
  <si>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</si>
  <si>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</si>
  <si>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</si>
  <si>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</si>
  <si>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</si>
  <si>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</si>
  <si>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</si>
  <si>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</si>
  <si>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</si>
  <si>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</si>
  <si>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</si>
  <si>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</si>
  <si>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</si>
  <si>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</si>
  <si>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</si>
  <si>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</si>
  <si>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</si>
  <si>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</si>
  <si>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</si>
  <si>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</si>
  <si>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</si>
  <si>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</si>
  <si>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</si>
  <si>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</si>
  <si>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</si>
  <si>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</si>
  <si>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</si>
  <si>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</si>
  <si>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</si>
  <si>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</si>
  <si>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</si>
  <si>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</si>
  <si>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</si>
  <si>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</si>
  <si>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</si>
  <si>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</si>
  <si>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</si>
  <si>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</si>
  <si>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</si>
  <si>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</si>
  <si>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</si>
  <si>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</si>
  <si>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</si>
  <si>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</si>
  <si>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</si>
  <si>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</si>
  <si>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</si>
  <si>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</si>
  <si>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</si>
  <si>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</si>
  <si>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</si>
  <si>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</si>
  <si>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</si>
  <si>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</si>
  <si>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</si>
  <si>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</si>
  <si>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</si>
  <si>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</si>
  <si>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</si>
  <si>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</si>
  <si>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</si>
  <si>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</si>
  <si>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</si>
  <si>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</si>
  <si>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</si>
  <si>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</si>
  <si>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</si>
  <si>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</si>
  <si>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</si>
  <si>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</si>
  <si>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</si>
  <si>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</si>
  <si>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</si>
  <si>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</si>
  <si>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</si>
  <si>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</si>
  <si>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</si>
  <si>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</si>
  <si>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</si>
  <si>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</si>
  <si>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</si>
  <si>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</si>
  <si>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</si>
  <si>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</si>
  <si>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</si>
  <si>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</si>
  <si>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</si>
  <si>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</si>
  <si>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</si>
  <si>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</si>
  <si>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</si>
  <si>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</si>
  <si>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</si>
  <si>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</si>
  <si>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</si>
  <si>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</si>
  <si>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</si>
  <si>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</si>
  <si>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</si>
  <si>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</si>
  <si>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</si>
  <si>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</si>
  <si>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</si>
  <si>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</si>
  <si>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</si>
  <si>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</si>
  <si>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</si>
  <si>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</si>
  <si>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</si>
  <si>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</si>
  <si>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</si>
  <si>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</si>
  <si>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</si>
  <si>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</si>
  <si>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</si>
  <si>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</si>
  <si>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</si>
  <si>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</si>
  <si>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</si>
  <si>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</si>
  <si>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</si>
  <si>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</si>
  <si>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</si>
  <si>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</si>
  <si>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</si>
  <si>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</si>
  <si>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</si>
  <si>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</si>
  <si>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</si>
  <si>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</si>
  <si>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</si>
  <si>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</si>
  <si>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</si>
  <si>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</si>
  <si>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</si>
  <si>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</si>
  <si>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</si>
  <si>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</si>
  <si>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</si>
  <si>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</si>
  <si>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</si>
  <si>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</si>
  <si>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</si>
  <si>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</si>
  <si>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</si>
  <si>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</si>
  <si>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</si>
  <si>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</si>
  <si>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</si>
  <si>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</si>
  <si>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</si>
  <si>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</si>
  <si>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</si>
  <si>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</si>
  <si>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</si>
  <si>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</si>
  <si>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</si>
  <si>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</si>
  <si>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</si>
  <si>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</si>
  <si>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</si>
  <si>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</si>
  <si>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</si>
  <si>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</si>
  <si>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</si>
  <si>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</si>
  <si>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</si>
  <si>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</si>
  <si>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</si>
  <si>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</si>
  <si>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</si>
  <si>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</si>
  <si>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</si>
  <si>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</si>
  <si>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</si>
  <si>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</si>
  <si>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</si>
  <si>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</si>
  <si>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</si>
  <si>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</si>
  <si>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</si>
  <si>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</si>
  <si>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</si>
  <si>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</si>
  <si>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</si>
  <si>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</si>
  <si>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</si>
  <si>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</si>
  <si>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</si>
  <si>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</si>
  <si>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</si>
  <si>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</si>
  <si>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</si>
  <si>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</si>
  <si>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</si>
  <si>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</si>
  <si>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</si>
  <si>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</si>
  <si>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</si>
  <si>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</si>
  <si>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</si>
  <si>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</si>
  <si>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</si>
  <si>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</si>
  <si>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</si>
  <si>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</si>
  <si>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</si>
  <si>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</si>
  <si>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</si>
  <si>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</si>
  <si>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</si>
  <si>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</si>
  <si>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</si>
  <si>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</si>
  <si>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</si>
  <si>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</si>
  <si>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</si>
  <si>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</si>
  <si>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</si>
  <si>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</si>
  <si>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</si>
  <si>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</si>
  <si>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</si>
  <si>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</si>
  <si>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</si>
  <si>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</si>
  <si>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</si>
  <si>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</si>
  <si>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</si>
  <si>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</si>
  <si>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</si>
  <si>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</si>
  <si>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</si>
  <si>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</si>
  <si>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</si>
  <si>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</si>
  <si>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</si>
  <si>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</si>
  <si>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</si>
  <si>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</si>
  <si>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</si>
  <si>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</si>
  <si>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</si>
  <si>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</si>
  <si>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</si>
  <si>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</si>
  <si>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</si>
  <si>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</si>
  <si>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</si>
  <si>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</si>
  <si>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</si>
  <si>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</si>
  <si>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</si>
  <si>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</si>
  <si>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</si>
  <si>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</si>
  <si>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</si>
  <si>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</si>
  <si>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</si>
  <si>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</si>
  <si>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</si>
  <si>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</si>
  <si>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</si>
  <si>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</si>
  <si>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</si>
  <si>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</si>
  <si>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</si>
  <si>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</si>
  <si>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</si>
  <si>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</si>
  <si>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</si>
  <si>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</si>
  <si>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</si>
  <si>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</si>
  <si>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</si>
  <si>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</si>
  <si>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</si>
  <si>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</si>
  <si>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</si>
  <si>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</si>
  <si>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</si>
  <si>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</si>
  <si>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</si>
  <si>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</si>
  <si>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</si>
  <si>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</si>
  <si>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</si>
  <si>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</si>
  <si>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</si>
  <si>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</si>
  <si>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</si>
  <si>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</si>
  <si>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</si>
  <si>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</si>
  <si>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</si>
  <si>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</si>
  <si>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</si>
  <si>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</si>
  <si>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</si>
  <si>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</si>
  <si>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</si>
  <si>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</si>
  <si>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</si>
  <si>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</si>
  <si>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</si>
  <si>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</si>
  <si>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</si>
  <si>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</si>
  <si>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</si>
  <si>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</si>
  <si>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</si>
  <si>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</si>
  <si>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</si>
  <si>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</si>
  <si>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</si>
  <si>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</si>
  <si>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</si>
  <si>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</si>
  <si>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</si>
  <si>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</si>
  <si>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</si>
  <si>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</si>
  <si>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</si>
  <si>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</si>
  <si>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</si>
  <si>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</si>
  <si>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</si>
  <si>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</si>
  <si>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</si>
  <si>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</si>
  <si>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</si>
  <si>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</si>
  <si>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</si>
  <si>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</si>
  <si>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</si>
  <si>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</si>
  <si>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</si>
  <si>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</si>
  <si>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</si>
  <si>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</si>
  <si>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</si>
  <si>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</si>
  <si>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</si>
  <si>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</si>
  <si>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</si>
  <si>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</si>
  <si>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</si>
  <si>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</si>
  <si>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</si>
  <si>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</si>
  <si>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</si>
  <si>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</si>
  <si>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</si>
  <si>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</si>
  <si>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</si>
  <si>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</si>
  <si>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</si>
  <si>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</si>
  <si>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</si>
  <si>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</si>
  <si>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</si>
  <si>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</si>
  <si>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</si>
  <si>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</si>
  <si>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</si>
  <si>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</si>
  <si>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</si>
  <si>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</si>
  <si>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</si>
  <si>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</si>
  <si>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</si>
  <si>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</si>
  <si>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</si>
  <si>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</si>
  <si>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</si>
  <si>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</si>
  <si>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</si>
  <si>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</si>
  <si>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</si>
  <si>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</si>
  <si>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</si>
  <si>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</si>
  <si>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</si>
  <si>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</si>
  <si>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</si>
  <si>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</si>
  <si>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</si>
  <si>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</si>
  <si>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</si>
  <si>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</si>
  <si>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</si>
  <si>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</si>
  <si>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</si>
  <si>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</si>
  <si>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</si>
  <si>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</si>
  <si>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</si>
  <si>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</si>
  <si>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</si>
  <si>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</si>
  <si>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</si>
  <si>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</si>
  <si>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</si>
  <si>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</si>
  <si>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</si>
  <si>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</si>
  <si>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</si>
  <si>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</si>
  <si>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</si>
  <si>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</si>
  <si>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</si>
  <si>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</si>
  <si>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</si>
  <si>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</si>
  <si>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</si>
  <si>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</si>
  <si>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</si>
  <si>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</si>
  <si>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</si>
  <si>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</si>
  <si>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</si>
  <si>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</si>
  <si>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</si>
  <si>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</si>
  <si>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</si>
  <si>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</si>
  <si>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</si>
  <si>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</si>
  <si>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</si>
  <si>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</si>
  <si>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</si>
  <si>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</si>
  <si>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</si>
  <si>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</si>
  <si>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</si>
  <si>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</si>
  <si>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</si>
  <si>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</si>
  <si>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</si>
  <si>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</si>
  <si>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</si>
  <si>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</si>
  <si>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</si>
  <si>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</si>
  <si>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</si>
  <si>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</si>
  <si>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</si>
  <si>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</si>
  <si>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</si>
  <si>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</si>
  <si>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</si>
  <si>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</si>
  <si>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</si>
  <si>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</si>
  <si>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</si>
  <si>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</si>
  <si>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</si>
  <si>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</si>
  <si>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</si>
  <si>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</si>
  <si>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</si>
  <si>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</si>
  <si>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</si>
  <si>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</si>
  <si>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</si>
  <si>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</si>
  <si>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</si>
  <si>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</si>
  <si>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</si>
  <si>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</si>
  <si>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</si>
  <si>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</si>
  <si>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</si>
  <si>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</si>
  <si>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</si>
  <si>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</si>
  <si>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</si>
  <si>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</si>
  <si>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</si>
  <si>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</si>
  <si>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</si>
  <si>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</si>
  <si>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</si>
  <si>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</si>
  <si>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</si>
  <si>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</si>
  <si>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</si>
  <si>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</si>
  <si>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</si>
  <si>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</si>
  <si>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</si>
  <si>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</si>
  <si>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</si>
  <si>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</si>
  <si>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</si>
  <si>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</si>
  <si>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</si>
  <si>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</si>
  <si>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</si>
  <si>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</si>
  <si>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</si>
  <si>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</si>
  <si>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</si>
  <si>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</si>
  <si>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</si>
  <si>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</si>
  <si>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</si>
  <si>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</si>
  <si>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</si>
  <si>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</si>
  <si>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</si>
  <si>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</si>
  <si>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</si>
  <si>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</si>
  <si>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</si>
  <si>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</si>
  <si>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</si>
  <si>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</si>
  <si>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</si>
  <si>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</si>
  <si>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</si>
  <si>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</si>
  <si>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</si>
  <si>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</si>
  <si>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</si>
  <si>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</si>
  <si>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</si>
  <si>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</si>
  <si>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</si>
  <si>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</si>
  <si>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</si>
  <si>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</si>
  <si>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</si>
  <si>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</si>
  <si>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</si>
  <si>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</si>
  <si>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</si>
  <si>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</si>
  <si>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</si>
  <si>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</si>
  <si>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</si>
  <si>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</si>
  <si>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</si>
  <si>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</si>
  <si>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</si>
  <si>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</si>
  <si>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</si>
  <si>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</si>
  <si>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</si>
  <si>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</si>
  <si>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</si>
  <si>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</si>
  <si>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</si>
  <si>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</si>
  <si>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</si>
  <si>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</si>
  <si>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</si>
  <si>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</si>
  <si>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</si>
  <si>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</si>
  <si>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</si>
  <si>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</si>
  <si>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</si>
  <si>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</si>
  <si>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</si>
  <si>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</si>
  <si>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</si>
  <si>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</si>
  <si>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</si>
  <si>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</si>
  <si>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</si>
  <si>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</si>
  <si>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</si>
  <si>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</si>
  <si>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</si>
  <si>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</si>
  <si>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</si>
  <si>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</si>
  <si>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</si>
  <si>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</si>
  <si>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</si>
  <si>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</si>
  <si>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</si>
  <si>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</si>
  <si>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</si>
  <si>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</si>
  <si>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</si>
  <si>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</si>
  <si>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</si>
  <si>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</si>
  <si>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</si>
  <si>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</si>
  <si>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</si>
  <si>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</si>
  <si>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</si>
  <si>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</si>
  <si>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</si>
  <si>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</si>
  <si>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</si>
  <si>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</si>
  <si>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</si>
  <si>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</si>
  <si>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</si>
  <si>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</si>
  <si>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</si>
  <si>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</si>
  <si>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</si>
  <si>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</si>
  <si>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</si>
  <si>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</si>
  <si>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</si>
  <si>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</si>
  <si>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</si>
  <si>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</si>
  <si>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</si>
  <si>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</si>
  <si>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</si>
  <si>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</si>
  <si>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</si>
  <si>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</si>
  <si>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</si>
  <si>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</si>
  <si>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</si>
  <si>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</si>
  <si>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</si>
  <si>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</si>
  <si>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</si>
  <si>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</si>
  <si>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</si>
  <si>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</si>
  <si>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</si>
  <si>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</si>
  <si>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</si>
  <si>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</si>
  <si>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</si>
  <si>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</si>
  <si>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</si>
  <si>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</si>
  <si>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</si>
  <si>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</si>
  <si>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</si>
  <si>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</si>
  <si>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</si>
  <si>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</si>
  <si>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</si>
  <si>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</si>
  <si>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</si>
  <si>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</si>
  <si>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</si>
  <si>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</si>
  <si>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</si>
  <si>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</si>
  <si>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</si>
  <si>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</si>
  <si>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</si>
  <si>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</si>
  <si>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</si>
  <si>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</si>
  <si>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</si>
  <si>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</si>
  <si>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</si>
  <si>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</si>
  <si>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</si>
  <si>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</si>
  <si>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</si>
  <si>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</si>
  <si>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</si>
  <si>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</si>
  <si>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</si>
  <si>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</si>
  <si>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</si>
  <si>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</si>
  <si>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</si>
  <si>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</si>
  <si>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</si>
  <si>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</si>
  <si>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</si>
  <si>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</si>
  <si>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</si>
  <si>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</si>
  <si>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</si>
  <si>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</si>
  <si>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</si>
  <si>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</si>
  <si>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</si>
  <si>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</si>
  <si>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</si>
  <si>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</si>
  <si>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</si>
  <si>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</si>
  <si>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</si>
  <si>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</si>
  <si>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</si>
  <si>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</si>
  <si>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</si>
  <si>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</si>
  <si>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</si>
  <si>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</si>
  <si>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</si>
  <si>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</si>
  <si>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</si>
  <si>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</si>
  <si>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</si>
  <si>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</si>
  <si>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</si>
  <si>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</si>
  <si>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</si>
  <si>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</si>
  <si>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</si>
  <si>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</si>
  <si>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</si>
  <si>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</si>
  <si>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</si>
  <si>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</si>
  <si>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</si>
  <si>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</si>
  <si>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</si>
  <si>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</si>
  <si>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</si>
  <si>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</si>
  <si>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</si>
  <si>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</si>
  <si>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</si>
  <si>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</si>
  <si>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</si>
  <si>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</si>
  <si>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</si>
  <si>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</si>
  <si>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</si>
  <si>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</si>
  <si>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</si>
  <si>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</si>
  <si>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</si>
  <si>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</si>
  <si>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</si>
  <si>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</si>
  <si>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</si>
  <si>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</si>
  <si>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</si>
  <si>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</si>
  <si>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</si>
  <si>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</si>
  <si>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</si>
  <si>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</si>
  <si>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</si>
  <si>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</si>
  <si>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</si>
  <si>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</si>
  <si>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</si>
  <si>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</si>
  <si>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</si>
  <si>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</si>
  <si>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</si>
  <si>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</si>
  <si>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</si>
  <si>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</si>
  <si>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</si>
  <si>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</si>
  <si>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</si>
  <si>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</si>
  <si>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</si>
  <si>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</si>
  <si>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</si>
  <si>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</si>
  <si>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</si>
  <si>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</si>
  <si>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</si>
  <si>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</si>
  <si>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</si>
  <si>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</si>
  <si>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</si>
  <si>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</si>
  <si>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</si>
  <si>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</si>
  <si>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</si>
  <si>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</si>
  <si>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</si>
  <si>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</si>
  <si>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</si>
  <si>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</si>
  <si>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</si>
  <si>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</si>
  <si>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</si>
  <si>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</si>
  <si>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</si>
  <si>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</si>
  <si>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</si>
  <si>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</si>
  <si>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</si>
  <si>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</si>
  <si>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</si>
  <si>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</si>
  <si>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</si>
  <si>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</si>
  <si>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</si>
  <si>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</si>
  <si>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</si>
  <si>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</si>
  <si>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</si>
  <si>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</si>
  <si>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</si>
  <si>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</si>
  <si>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</si>
  <si>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</si>
  <si>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</si>
  <si>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</si>
  <si>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</si>
  <si>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</si>
  <si>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</si>
  <si>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</si>
  <si>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</si>
  <si>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</si>
  <si>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</si>
  <si>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</si>
  <si>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</si>
  <si>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</si>
  <si>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</si>
  <si>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</si>
  <si>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</si>
  <si>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</si>
  <si>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</si>
  <si>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</si>
  <si>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</si>
  <si>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</si>
  <si>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</si>
  <si>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</si>
  <si>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</si>
  <si>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</si>
  <si>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</si>
  <si>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</si>
  <si>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</si>
  <si>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</si>
  <si>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</si>
  <si>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</si>
  <si>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</si>
  <si>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</si>
  <si>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</si>
  <si>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</si>
  <si>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</si>
  <si>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</si>
  <si>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</si>
  <si>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</si>
  <si>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</si>
  <si>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</si>
  <si>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</si>
  <si>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</si>
  <si>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</si>
  <si>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</si>
  <si>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</si>
  <si>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</si>
  <si>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</si>
  <si>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</si>
  <si>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</si>
  <si>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</si>
  <si>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</si>
  <si>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</si>
  <si>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</si>
  <si>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</si>
  <si>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</si>
  <si>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</si>
  <si>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</si>
  <si>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</si>
  <si>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</si>
  <si>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</si>
  <si>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</si>
  <si>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</si>
  <si>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</si>
  <si>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</si>
  <si>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</si>
  <si>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</si>
  <si>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</si>
  <si>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</si>
  <si>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</si>
  <si>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</si>
  <si>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</si>
  <si>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</si>
  <si>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</si>
  <si>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</si>
  <si>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</si>
  <si>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</si>
  <si>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</si>
  <si>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</si>
  <si>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</si>
  <si>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</si>
  <si>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</si>
  <si>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</si>
  <si>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</si>
  <si>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</si>
  <si>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</si>
  <si>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</si>
  <si>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</si>
  <si>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</si>
  <si>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</si>
  <si>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</si>
  <si>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</si>
  <si>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</si>
  <si>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</si>
  <si>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</si>
  <si>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</si>
  <si>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</si>
  <si>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</si>
  <si>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</si>
  <si>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</si>
  <si>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</si>
  <si>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</si>
  <si>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</si>
  <si>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</si>
  <si>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</si>
  <si>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</si>
  <si>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</si>
  <si>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</si>
  <si>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</si>
  <si>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</si>
  <si>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</si>
  <si>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</si>
  <si>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</si>
  <si>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</si>
  <si>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</si>
  <si>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</si>
  <si>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</si>
  <si>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</si>
  <si>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</si>
  <si>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</si>
  <si>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</si>
  <si>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</si>
  <si>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</si>
  <si>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</si>
  <si>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</si>
  <si>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</si>
  <si>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</si>
  <si>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</si>
  <si>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</si>
  <si>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</si>
  <si>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</si>
  <si>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</si>
  <si>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</si>
  <si>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</si>
  <si>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</si>
  <si>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</si>
  <si>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</si>
  <si>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</si>
  <si>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</si>
  <si>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</si>
  <si>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</si>
  <si>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</si>
  <si>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</si>
  <si>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</si>
  <si>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</si>
  <si>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</si>
  <si>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</si>
  <si>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</si>
  <si>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</si>
  <si>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</si>
  <si>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</si>
  <si>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</si>
  <si>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</si>
  <si>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</si>
  <si>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</si>
  <si>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</si>
  <si>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</si>
  <si>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</si>
  <si>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</si>
  <si>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</si>
  <si>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</si>
  <si>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</si>
  <si>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</si>
  <si>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</si>
  <si>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</si>
  <si>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</si>
  <si>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</si>
  <si>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</si>
  <si>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</si>
  <si>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</si>
  <si>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</si>
  <si>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</si>
  <si>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</si>
  <si>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</si>
  <si>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</si>
  <si>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</si>
  <si>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</si>
  <si>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</si>
  <si>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</si>
  <si>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</si>
  <si>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</si>
  <si>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</si>
  <si>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</si>
  <si>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</si>
  <si>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</si>
  <si>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</si>
  <si>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</si>
  <si>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</si>
  <si>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</si>
  <si>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</si>
  <si>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</si>
  <si>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</si>
  <si>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</si>
  <si>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</si>
  <si>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</si>
  <si>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</si>
  <si>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</si>
  <si>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</si>
  <si>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</si>
  <si>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</si>
  <si>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</si>
  <si>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</si>
  <si>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</si>
  <si>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</si>
  <si>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</si>
  <si>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</si>
  <si>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</si>
  <si>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</si>
  <si>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</si>
  <si>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</si>
  <si>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</si>
  <si>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</si>
  <si>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</si>
  <si>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</si>
  <si>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</si>
  <si>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</si>
  <si>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</si>
  <si>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</si>
  <si>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</si>
  <si>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</si>
  <si>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</si>
  <si>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</si>
  <si>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</si>
  <si>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</si>
  <si>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</si>
  <si>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</si>
  <si>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</si>
  <si>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</si>
  <si>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</si>
  <si>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</si>
  <si>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</si>
  <si>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</si>
  <si>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</si>
  <si>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</si>
  <si>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</si>
  <si>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</si>
  <si>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</si>
  <si>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</si>
  <si>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</si>
  <si>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</si>
  <si>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</si>
  <si>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</si>
  <si>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</si>
  <si>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</si>
  <si>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</si>
  <si>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</si>
  <si>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</si>
  <si>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</si>
  <si>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</si>
  <si>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</si>
  <si>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</si>
  <si>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</si>
  <si>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</si>
  <si>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</si>
  <si>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</si>
  <si>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</si>
  <si>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</si>
  <si>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</si>
  <si>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</si>
  <si>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</si>
  <si>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</si>
  <si>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</si>
  <si>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</si>
  <si>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</si>
  <si>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</si>
  <si>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</si>
  <si>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</si>
  <si>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</si>
  <si>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</si>
  <si>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</si>
  <si>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</si>
  <si>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</si>
  <si>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</si>
  <si>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</si>
  <si>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</si>
  <si>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</si>
  <si>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</si>
  <si>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</si>
  <si>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</si>
  <si>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</si>
  <si>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</si>
  <si>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</si>
  <si>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</si>
  <si>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</si>
  <si>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</si>
  <si>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</si>
  <si>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</si>
  <si>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</si>
  <si>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</si>
  <si>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</si>
  <si>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</si>
  <si>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</si>
  <si>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</si>
  <si>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</si>
  <si>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</si>
  <si>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</si>
  <si>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</si>
  <si>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</si>
  <si>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</si>
  <si>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</si>
  <si>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</si>
  <si>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</si>
  <si>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</si>
  <si>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</si>
  <si>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</si>
  <si>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</si>
  <si>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</si>
  <si>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</si>
  <si>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</si>
  <si>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</si>
  <si>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</si>
  <si>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</si>
  <si>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</si>
  <si>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</si>
  <si>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</si>
  <si>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</si>
  <si>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</si>
  <si>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</si>
  <si>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</si>
  <si>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</si>
  <si>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</si>
  <si>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</si>
  <si>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</si>
  <si>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</si>
  <si>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</si>
  <si>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</si>
  <si>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</si>
  <si>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</si>
  <si>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</si>
  <si>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</si>
  <si>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</si>
  <si>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</si>
  <si>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</si>
  <si>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</si>
  <si>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</si>
  <si>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</si>
  <si>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</si>
  <si>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</si>
  <si>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</si>
  <si>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</si>
  <si>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</si>
  <si>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</si>
  <si>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</si>
  <si>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</si>
  <si>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</si>
  <si>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</si>
  <si>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</si>
  <si>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</si>
  <si>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</si>
  <si>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</si>
  <si>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</si>
  <si>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</si>
  <si>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</si>
  <si>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</si>
  <si>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</si>
  <si>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</si>
  <si>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</si>
  <si>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</si>
  <si>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</si>
  <si>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</si>
  <si>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</si>
  <si>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</si>
  <si>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</si>
  <si>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</si>
  <si>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</si>
  <si>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</si>
  <si>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</si>
  <si>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</si>
  <si>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</si>
  <si>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</si>
  <si>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</si>
  <si>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</si>
  <si>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</si>
  <si>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</si>
  <si>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</si>
  <si>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</si>
  <si>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</si>
  <si>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</si>
  <si>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</si>
  <si>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</si>
  <si>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</si>
  <si>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</si>
  <si>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</si>
  <si>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</si>
  <si>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</si>
  <si>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</si>
  <si>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</si>
  <si>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</si>
  <si>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</si>
  <si>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</si>
  <si>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</si>
  <si>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</si>
  <si>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</si>
  <si>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</si>
  <si>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</si>
  <si>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</si>
  <si>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</si>
  <si>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</si>
  <si>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</si>
  <si>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</si>
  <si>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</si>
  <si>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</si>
  <si>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</si>
  <si>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</si>
  <si>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</si>
  <si>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</si>
  <si>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</si>
  <si>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</si>
  <si>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</si>
  <si>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</si>
  <si>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</si>
  <si>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</si>
  <si>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</si>
  <si>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</si>
  <si>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</si>
  <si>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</si>
  <si>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</si>
  <si>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</si>
  <si>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</si>
  <si>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</si>
  <si>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</si>
  <si>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</si>
  <si>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</si>
  <si>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</si>
  <si>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</si>
  <si>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</si>
  <si>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</si>
  <si>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</si>
  <si>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</si>
  <si>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</si>
  <si>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</si>
  <si>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</si>
  <si>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</si>
  <si>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</si>
  <si>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</si>
  <si>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</si>
  <si>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</si>
  <si>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</si>
  <si>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</si>
  <si>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</si>
  <si>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</si>
  <si>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</si>
  <si>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</si>
  <si>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</si>
  <si>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</si>
  <si>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</si>
  <si>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</si>
  <si>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</si>
  <si>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</si>
  <si>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</si>
  <si>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</si>
  <si>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</si>
  <si>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</si>
  <si>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</si>
  <si>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</si>
  <si>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</si>
  <si>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</si>
  <si>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</si>
  <si>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</si>
  <si>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</si>
  <si>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</si>
  <si>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</si>
  <si>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</si>
  <si>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</si>
  <si>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</si>
  <si>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</si>
  <si>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</si>
  <si>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</si>
  <si>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</si>
  <si>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</si>
  <si>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</si>
  <si>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</si>
  <si>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</si>
  <si>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</si>
  <si>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</si>
  <si>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</si>
  <si>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</si>
  <si>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</si>
  <si>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</si>
  <si>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</si>
  <si>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</si>
  <si>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</si>
  <si>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</si>
  <si>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</si>
  <si>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</si>
  <si>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</si>
  <si>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</si>
  <si>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</si>
  <si>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</si>
  <si>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</si>
  <si>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</si>
  <si>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</si>
  <si>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</si>
  <si>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</si>
  <si>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</si>
  <si>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</si>
  <si>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</si>
  <si>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</si>
  <si>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</si>
  <si>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</si>
  <si>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</si>
  <si>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</si>
  <si>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</si>
  <si>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</si>
  <si>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</si>
  <si>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</si>
  <si>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</si>
  <si>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</si>
  <si>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</si>
  <si>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</si>
  <si>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</si>
  <si>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</si>
  <si>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</si>
  <si>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</si>
  <si>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</si>
  <si>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</si>
  <si>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</si>
  <si>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</si>
  <si>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</si>
  <si>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</si>
  <si>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</si>
  <si>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</si>
  <si>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</si>
  <si>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</si>
  <si>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</si>
  <si>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</si>
  <si>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</si>
  <si>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</si>
  <si>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</si>
  <si>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</si>
  <si>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</si>
  <si>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</si>
  <si>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</si>
  <si>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</si>
  <si>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</si>
  <si>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</si>
  <si>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</si>
  <si>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</si>
  <si>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</si>
  <si>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</si>
  <si>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</si>
  <si>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</si>
  <si>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</si>
  <si>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</si>
  <si>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</si>
  <si>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</si>
  <si>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</si>
  <si>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</si>
  <si>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</si>
  <si>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</si>
  <si>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</si>
  <si>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</si>
  <si>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</si>
  <si>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</si>
  <si>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</si>
  <si>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</si>
  <si>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</si>
  <si>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</si>
  <si>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</si>
  <si>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</si>
  <si>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</si>
  <si>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</si>
  <si>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</si>
  <si>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</si>
  <si>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</si>
  <si>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</si>
  <si>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</si>
  <si>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</si>
  <si>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</si>
  <si>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</si>
  <si>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</si>
  <si>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</si>
  <si>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</si>
  <si>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</si>
  <si>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</si>
  <si>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</si>
  <si>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</si>
  <si>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</si>
  <si>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</si>
  <si>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</si>
  <si>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</si>
  <si>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</si>
  <si>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</si>
  <si>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</si>
  <si>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</si>
  <si>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</si>
  <si>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</si>
  <si>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</si>
  <si>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</si>
  <si>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</si>
  <si>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</si>
  <si>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</si>
  <si>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</si>
  <si>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</si>
  <si>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</si>
  <si>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</si>
  <si>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</si>
  <si>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</si>
  <si>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</si>
  <si>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</si>
  <si>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</si>
  <si>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</si>
  <si>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</si>
  <si>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</si>
  <si>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</si>
  <si>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</si>
  <si>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</si>
  <si>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</si>
  <si>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</si>
  <si>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</si>
  <si>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</si>
  <si>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</si>
  <si>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</si>
  <si>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</si>
  <si>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</si>
  <si>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</si>
  <si>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</si>
  <si>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</si>
  <si>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</si>
  <si>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</si>
  <si>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</si>
  <si>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</si>
  <si>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</si>
  <si>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</si>
  <si>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</si>
  <si>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</si>
  <si>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</si>
  <si>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</si>
  <si>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</si>
  <si>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</si>
  <si>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</si>
  <si>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</si>
  <si>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</si>
  <si>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</si>
  <si>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</si>
  <si>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</si>
  <si>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</si>
  <si>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</si>
  <si>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</si>
  <si>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</si>
  <si>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</si>
  <si>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</si>
  <si>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</si>
  <si>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</si>
  <si>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</si>
  <si>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</si>
  <si>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</si>
  <si>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</si>
  <si>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</si>
  <si>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</si>
  <si>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</si>
  <si>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</si>
  <si>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</si>
  <si>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</si>
  <si>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</si>
  <si>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</si>
  <si>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</si>
  <si>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</si>
  <si>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</si>
  <si>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</si>
  <si>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</si>
  <si>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</si>
  <si>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</si>
  <si>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</si>
  <si>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</si>
  <si>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</si>
  <si>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</si>
  <si>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</si>
  <si>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</si>
  <si>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</si>
  <si>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</si>
  <si>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</si>
  <si>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</si>
  <si>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</si>
  <si>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</si>
  <si>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</si>
  <si>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</si>
  <si>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</si>
  <si>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</si>
  <si>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</si>
  <si>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</si>
  <si>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</si>
  <si>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</si>
  <si>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</si>
  <si>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</si>
  <si>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</si>
  <si>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</si>
  <si>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</si>
  <si>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</si>
  <si>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</si>
  <si>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</si>
  <si>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</si>
  <si>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</si>
  <si>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</si>
  <si>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</si>
  <si>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</si>
  <si>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</si>
  <si>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</si>
  <si>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</si>
  <si>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</si>
  <si>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</si>
  <si>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</si>
  <si>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</si>
  <si>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</si>
  <si>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</si>
  <si>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</si>
  <si>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</si>
  <si>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</si>
  <si>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</si>
  <si>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</si>
  <si>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</si>
  <si>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</si>
  <si>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</si>
  <si>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</si>
  <si>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</si>
  <si>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</si>
  <si>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</si>
  <si>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</si>
  <si>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</si>
  <si>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</si>
  <si>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</si>
  <si>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</si>
  <si>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</si>
  <si>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</si>
  <si>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</si>
  <si>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</si>
  <si>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</si>
  <si>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</si>
  <si>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</si>
  <si>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</si>
  <si>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</si>
  <si>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</si>
  <si>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</si>
  <si>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</si>
  <si>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</si>
  <si>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</si>
  <si>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</si>
  <si>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</si>
  <si>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</si>
  <si>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</si>
  <si>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</si>
  <si>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</si>
  <si>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</si>
  <si>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</si>
  <si>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</si>
  <si>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</si>
  <si>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</si>
  <si>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</si>
  <si>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</si>
  <si>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</si>
  <si>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</si>
  <si>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</si>
  <si>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</si>
  <si>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</si>
  <si>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</si>
  <si>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</si>
  <si>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</si>
  <si>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</si>
  <si>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</si>
  <si>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</si>
  <si>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</si>
  <si>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</si>
  <si>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</si>
  <si>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</si>
  <si>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</si>
  <si>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</si>
  <si>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</si>
  <si>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</si>
  <si>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</si>
  <si>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</si>
  <si>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</si>
  <si>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</si>
  <si>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</si>
  <si>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</si>
  <si>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</si>
  <si>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</si>
  <si>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</si>
  <si>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</si>
  <si>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</si>
  <si>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</si>
  <si>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</si>
  <si>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</si>
  <si>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</si>
  <si>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</si>
  <si>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</si>
  <si>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</si>
  <si>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</si>
  <si>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</si>
  <si>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</si>
  <si>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</si>
  <si>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</si>
  <si>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</si>
  <si>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</si>
  <si>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</si>
  <si>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</si>
  <si>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</si>
  <si>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</si>
  <si>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</si>
  <si>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</si>
  <si>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</si>
  <si>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</si>
  <si>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</si>
  <si>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</si>
  <si>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</si>
  <si>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</si>
  <si>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</si>
  <si>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</si>
  <si>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</si>
  <si>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</si>
  <si>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</si>
  <si>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</si>
  <si>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</si>
  <si>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</si>
  <si>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</si>
  <si>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</si>
  <si>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</si>
  <si>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</si>
  <si>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</si>
  <si>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</si>
  <si>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</si>
  <si>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</si>
  <si>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</si>
  <si>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</si>
  <si>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</si>
  <si>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</si>
  <si>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</si>
  <si>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</si>
  <si>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</si>
  <si>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</si>
  <si>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</si>
  <si>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</si>
  <si>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</si>
  <si>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</si>
  <si>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</si>
  <si>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</si>
  <si>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</si>
  <si>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</si>
  <si>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</si>
  <si>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</si>
  <si>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</si>
  <si>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</si>
  <si>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</si>
  <si>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</si>
  <si>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</si>
  <si>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</si>
  <si>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</si>
  <si>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</si>
  <si>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</si>
  <si>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</si>
  <si>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</si>
  <si>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</si>
  <si>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</si>
  <si>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</si>
  <si>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</si>
  <si>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</si>
  <si>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</si>
  <si>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</si>
  <si>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</si>
  <si>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</si>
  <si>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</si>
  <si>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</si>
  <si>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</si>
  <si>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</si>
  <si>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</si>
  <si>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</si>
  <si>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</si>
  <si>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</si>
  <si>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</si>
  <si>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</si>
  <si>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</si>
  <si>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</si>
  <si>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</si>
  <si>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</si>
  <si>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</si>
  <si>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</si>
  <si>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</si>
  <si>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</si>
  <si>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</si>
  <si>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</si>
  <si>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</si>
  <si>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</si>
  <si>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</si>
  <si>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</si>
  <si>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</si>
  <si>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</si>
  <si>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</si>
  <si>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</si>
  <si>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</si>
  <si>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</si>
  <si>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</si>
  <si>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</si>
  <si>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</si>
  <si>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</si>
  <si>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</si>
  <si>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</si>
  <si>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</si>
  <si>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</si>
  <si>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</si>
  <si>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</si>
  <si>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</si>
  <si>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</si>
  <si>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</si>
  <si>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</si>
  <si>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</si>
  <si>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</si>
  <si>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</si>
  <si>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</si>
  <si>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</si>
  <si>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</si>
  <si>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</si>
  <si>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</si>
  <si>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</si>
  <si>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</si>
  <si>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</si>
  <si>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</si>
  <si>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</si>
  <si>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</si>
  <si>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</si>
  <si>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</si>
  <si>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</si>
  <si>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</si>
  <si>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</si>
  <si>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</si>
  <si>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</si>
  <si>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</si>
  <si>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</si>
  <si>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</si>
  <si>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</si>
  <si>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</si>
  <si>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</si>
  <si>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</si>
  <si>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</si>
  <si>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</si>
  <si>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</si>
  <si>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</si>
  <si>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</si>
  <si>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</si>
  <si>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</si>
  <si>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</si>
  <si>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</si>
  <si>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</si>
  <si>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</si>
  <si>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</si>
  <si>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</si>
  <si>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</si>
  <si>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</si>
  <si>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</si>
  <si>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</si>
  <si>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</si>
  <si>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</si>
  <si>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</si>
  <si>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</si>
  <si>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</si>
  <si>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</si>
  <si>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</si>
  <si>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</si>
  <si>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</si>
  <si>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</si>
  <si>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</si>
  <si>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</si>
  <si>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</si>
  <si>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</si>
  <si>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</si>
  <si>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</si>
  <si>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</si>
  <si>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</si>
  <si>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</si>
  <si>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</si>
  <si>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</si>
  <si>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</si>
  <si>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</si>
  <si>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</si>
  <si>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</si>
  <si>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</si>
  <si>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</si>
  <si>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</si>
  <si>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</si>
  <si>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</si>
  <si>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</si>
  <si>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</si>
  <si>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</si>
  <si>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</si>
  <si>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</si>
  <si>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</si>
  <si>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</si>
  <si>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</si>
  <si>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</si>
  <si>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</si>
  <si>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</si>
  <si>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</si>
  <si>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</si>
  <si>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</si>
  <si>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</si>
  <si>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</si>
  <si>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</si>
  <si>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</si>
  <si>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</si>
  <si>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</si>
  <si>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</si>
  <si>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</si>
  <si>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</si>
  <si>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</si>
  <si>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</si>
  <si>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</si>
  <si>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</si>
  <si>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</si>
  <si>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</si>
  <si>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</si>
  <si>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</si>
  <si>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</si>
  <si>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</si>
  <si>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</si>
  <si>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</si>
  <si>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</si>
  <si>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</si>
  <si>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</si>
  <si>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</si>
  <si>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</si>
  <si>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</si>
  <si>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</si>
  <si>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</si>
  <si>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</si>
  <si>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</si>
  <si>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</si>
  <si>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</si>
  <si>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</si>
  <si>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</si>
  <si>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</si>
  <si>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</si>
  <si>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</si>
  <si>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</si>
  <si>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</si>
  <si>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</si>
  <si>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</si>
  <si>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</si>
  <si>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</si>
  <si>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</si>
  <si>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</si>
  <si>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</si>
  <si>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</si>
  <si>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</si>
  <si>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</si>
  <si>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</si>
  <si>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</si>
  <si>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</si>
  <si>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</si>
  <si>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</si>
  <si>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</si>
  <si>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</si>
  <si>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</si>
  <si>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</si>
  <si>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</si>
  <si>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</si>
  <si>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</si>
  <si>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</si>
  <si>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</si>
  <si>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</si>
  <si>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</si>
  <si>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</si>
  <si>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</si>
  <si>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</si>
  <si>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</si>
  <si>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</si>
  <si>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</si>
  <si>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</si>
  <si>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</si>
  <si>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</si>
  <si>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</si>
  <si>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</si>
  <si>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</si>
  <si>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</si>
  <si>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</si>
  <si>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</si>
  <si>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</si>
  <si>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</si>
  <si>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</si>
  <si>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</si>
  <si>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</si>
  <si>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</si>
  <si>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</si>
  <si>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</si>
  <si>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</si>
  <si>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</si>
  <si>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</si>
  <si>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</si>
  <si>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</si>
  <si>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</si>
  <si>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</si>
  <si>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</si>
  <si>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</si>
  <si>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</si>
  <si>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</si>
  <si>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</si>
  <si>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</si>
  <si>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</si>
  <si>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</si>
  <si>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</si>
  <si>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</si>
  <si>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</si>
  <si>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</si>
  <si>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</si>
  <si>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</si>
  <si>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</si>
  <si>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</si>
  <si>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</si>
  <si>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</si>
  <si>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</si>
  <si>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</si>
  <si>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</si>
  <si>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</si>
  <si>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</si>
  <si>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</si>
  <si>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</si>
  <si>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</si>
  <si>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</si>
  <si>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</si>
  <si>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</si>
  <si>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</si>
  <si>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</si>
  <si>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</si>
  <si>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</si>
  <si>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</si>
  <si>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</si>
  <si>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</si>
  <si>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</si>
  <si>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</si>
  <si>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</si>
  <si>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</si>
  <si>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</si>
  <si>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</si>
  <si>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</si>
  <si>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</si>
  <si>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</si>
  <si>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</si>
  <si>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</si>
  <si>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</si>
  <si>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</si>
  <si>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</si>
  <si>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</si>
  <si>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</si>
  <si>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</si>
  <si>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</si>
  <si>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</si>
  <si>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</si>
  <si>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</si>
  <si>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</si>
  <si>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</si>
  <si>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</si>
  <si>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</si>
  <si>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</si>
  <si>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</si>
  <si>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</si>
  <si>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</si>
  <si>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</si>
  <si>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</si>
  <si>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</si>
  <si>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</si>
  <si>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</si>
  <si>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</si>
  <si>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</si>
  <si>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</si>
  <si>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</si>
  <si>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</si>
  <si>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</si>
  <si>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</si>
  <si>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</si>
  <si>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</si>
  <si>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</si>
  <si>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</si>
  <si>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</si>
  <si>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</si>
  <si>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</si>
  <si>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</si>
  <si>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</si>
  <si>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</si>
  <si>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</si>
  <si>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</si>
  <si>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</si>
  <si>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</si>
  <si>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</si>
  <si>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</si>
  <si>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</si>
  <si>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</si>
  <si>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</si>
  <si>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</si>
  <si>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</si>
  <si>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</si>
  <si>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</si>
  <si>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</si>
  <si>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</si>
  <si>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</si>
  <si>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</si>
  <si>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</si>
  <si>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</si>
  <si>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</si>
  <si>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</si>
  <si>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</si>
  <si>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</si>
  <si>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</si>
  <si>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</si>
  <si>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</si>
  <si>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</si>
  <si>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</si>
  <si>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</si>
  <si>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</si>
  <si>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</si>
  <si>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</si>
  <si>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</si>
  <si>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</si>
  <si>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</si>
  <si>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</si>
  <si>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</si>
  <si>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</si>
  <si>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</si>
  <si>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</si>
  <si>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</si>
  <si>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</si>
  <si>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</si>
  <si>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</si>
  <si>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</si>
  <si>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</si>
  <si>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</si>
  <si>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</si>
  <si>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</si>
  <si>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</si>
  <si>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</si>
  <si>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</si>
  <si>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</si>
  <si>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</si>
  <si>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</si>
  <si>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</si>
  <si>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</si>
  <si>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</si>
  <si>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</si>
  <si>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</si>
  <si>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</si>
  <si>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</si>
  <si>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</si>
  <si>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</si>
  <si>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</si>
  <si>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</si>
  <si>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</si>
  <si>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</si>
  <si>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</si>
  <si>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</si>
  <si>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</si>
  <si>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</si>
  <si>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</si>
  <si>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</si>
  <si>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</si>
  <si>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</si>
  <si>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</si>
  <si>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</si>
  <si>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</si>
  <si>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</si>
  <si>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</si>
  <si>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</si>
  <si>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</si>
  <si>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</si>
  <si>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</si>
  <si>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</si>
  <si>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</si>
  <si>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</si>
  <si>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</si>
  <si>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</si>
  <si>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</si>
  <si>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</si>
  <si>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</si>
  <si>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</si>
  <si>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</si>
  <si>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</si>
  <si>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</si>
  <si>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</si>
  <si>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</si>
  <si>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</si>
  <si>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</si>
  <si>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</si>
  <si>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</si>
  <si>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</si>
  <si>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</si>
  <si>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</si>
  <si>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</si>
  <si>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</si>
  <si>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</si>
  <si>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</si>
  <si>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</si>
  <si>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</si>
  <si>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</si>
  <si>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</si>
  <si>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</si>
  <si>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</si>
  <si>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</si>
  <si>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</si>
  <si>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</si>
  <si>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</si>
  <si>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</si>
  <si>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</si>
  <si>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</si>
  <si>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</si>
  <si>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</si>
  <si>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</si>
  <si>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</si>
  <si>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</si>
  <si>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</si>
  <si>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</si>
  <si>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</si>
  <si>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</si>
  <si>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</si>
  <si>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</si>
  <si>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</si>
  <si>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</si>
  <si>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</si>
  <si>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</si>
  <si>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</si>
  <si>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</si>
  <si>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</si>
  <si>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</si>
  <si>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</si>
  <si>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</si>
  <si>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</si>
  <si>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</si>
  <si>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</si>
  <si>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</si>
  <si>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</si>
  <si>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</si>
  <si>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</si>
  <si>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</si>
  <si>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</si>
  <si>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</si>
  <si>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</si>
  <si>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</si>
  <si>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</si>
  <si>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</si>
  <si>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</si>
  <si>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</si>
  <si>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</si>
  <si>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</si>
  <si>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</si>
  <si>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</si>
  <si>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</si>
  <si>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</si>
  <si>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</si>
  <si>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</si>
  <si>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</si>
  <si>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</si>
  <si>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</si>
  <si>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</si>
  <si>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</si>
  <si>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</si>
  <si>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</si>
  <si>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</si>
  <si>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</si>
  <si>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</si>
  <si>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</si>
  <si>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</si>
  <si>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</si>
  <si>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</si>
  <si>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</si>
  <si>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</si>
  <si>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</si>
  <si>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</si>
  <si>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</si>
  <si>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</si>
  <si>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</si>
  <si>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</si>
  <si>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</si>
  <si>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</si>
  <si>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</si>
  <si>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</si>
  <si>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</si>
  <si>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</si>
  <si>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</si>
  <si>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</si>
  <si>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</si>
  <si>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</si>
  <si>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</si>
  <si>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</si>
  <si>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</si>
  <si>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</si>
  <si>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</si>
  <si>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</si>
  <si>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</si>
  <si>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</si>
  <si>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</si>
  <si>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</si>
  <si>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</si>
  <si>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</si>
  <si>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</si>
  <si>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</si>
  <si>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</si>
  <si>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</si>
  <si>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</si>
  <si>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</si>
  <si>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</si>
  <si>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</si>
  <si>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</si>
  <si>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</si>
  <si>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</si>
  <si>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</si>
  <si>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</si>
  <si>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</si>
  <si>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</si>
  <si>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</si>
  <si>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</si>
  <si>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</si>
  <si>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</si>
  <si>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</si>
  <si>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</si>
  <si>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</si>
  <si>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</si>
  <si>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</si>
  <si>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</si>
  <si>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</si>
  <si>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</si>
  <si>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</si>
  <si>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</si>
  <si>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</si>
  <si>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</si>
  <si>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</si>
  <si>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</si>
  <si>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</si>
  <si>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</si>
  <si>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</si>
  <si>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</si>
  <si>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</si>
  <si>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</si>
  <si>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</si>
  <si>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</si>
  <si>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</si>
  <si>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</si>
  <si>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</si>
  <si>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</si>
  <si>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</si>
  <si>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</si>
  <si>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</si>
  <si>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</si>
  <si>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</si>
  <si>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</si>
  <si>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</si>
  <si>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</si>
  <si>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</si>
  <si>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</si>
  <si>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</si>
  <si>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</si>
  <si>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</si>
  <si>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</si>
  <si>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</si>
  <si>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</si>
  <si>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</si>
  <si>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</si>
  <si>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</si>
  <si>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</si>
  <si>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</si>
  <si>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</si>
  <si>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</si>
  <si>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</si>
  <si>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</si>
  <si>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</si>
  <si>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</si>
  <si>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</si>
  <si>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</si>
  <si>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</si>
  <si>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</si>
  <si>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</si>
  <si>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</si>
  <si>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</si>
  <si>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</si>
  <si>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</si>
  <si>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</si>
  <si>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</si>
  <si>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</si>
  <si>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</si>
  <si>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</si>
  <si>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</si>
  <si>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</si>
  <si>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</si>
  <si>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</si>
  <si>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</si>
  <si>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</si>
  <si>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</si>
  <si>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</si>
  <si>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</si>
  <si>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</si>
  <si>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</si>
  <si>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</si>
  <si>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</si>
  <si>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</si>
  <si>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</si>
  <si>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</si>
  <si>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</si>
  <si>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</si>
  <si>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</si>
  <si>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</si>
  <si>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</si>
  <si>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</si>
  <si>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</si>
  <si>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</si>
  <si>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</si>
  <si>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</si>
  <si>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</si>
  <si>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</si>
  <si>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</si>
  <si>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</si>
  <si>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</si>
  <si>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</si>
  <si>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</si>
  <si>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</si>
  <si>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</si>
  <si>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</si>
  <si>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</si>
  <si>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</si>
  <si>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</si>
  <si>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</si>
  <si>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</si>
  <si>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</si>
  <si>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</si>
  <si>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</si>
  <si>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</si>
  <si>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</si>
  <si>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</si>
  <si>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</si>
  <si>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</si>
  <si>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</si>
  <si>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</si>
  <si>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</si>
  <si>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</si>
  <si>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</si>
  <si>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</si>
  <si>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</si>
  <si>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</si>
  <si>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</si>
  <si>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</si>
  <si>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</si>
  <si>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</si>
  <si>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</si>
  <si>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</si>
  <si>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</si>
  <si>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</si>
  <si>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</si>
  <si>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</si>
  <si>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</si>
  <si>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</si>
  <si>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</si>
  <si>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</si>
  <si>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</si>
  <si>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</si>
  <si>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</si>
  <si>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</si>
  <si>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</si>
  <si>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</si>
  <si>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</si>
  <si>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</si>
  <si>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</si>
  <si>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</si>
  <si>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</si>
  <si>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</si>
  <si>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</si>
  <si>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</si>
  <si>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</si>
  <si>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</si>
  <si>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</si>
  <si>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</si>
  <si>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</si>
  <si>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</si>
  <si>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</si>
  <si>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</si>
  <si>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</si>
  <si>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</si>
  <si>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</si>
  <si>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</si>
  <si>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</si>
  <si>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</si>
  <si>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</si>
  <si>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</si>
  <si>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</si>
  <si>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</si>
  <si>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</si>
  <si>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</si>
  <si>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</si>
  <si>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</si>
  <si>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</si>
  <si>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</si>
  <si>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</si>
  <si>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</si>
  <si>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</si>
  <si>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</si>
  <si>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</si>
  <si>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</si>
  <si>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</si>
  <si>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</si>
  <si>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</si>
  <si>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</si>
  <si>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</si>
  <si>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</si>
  <si>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</si>
  <si>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</si>
  <si>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</si>
  <si>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</si>
  <si>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</si>
  <si>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</si>
  <si>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</si>
  <si>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</si>
  <si>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</si>
  <si>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</si>
  <si>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</si>
  <si>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</si>
  <si>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</si>
  <si>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</si>
  <si>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</si>
  <si>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</si>
  <si>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</si>
  <si>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</si>
  <si>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</si>
  <si>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</si>
  <si>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</si>
  <si>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</si>
  <si>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</si>
  <si>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</si>
  <si>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</si>
  <si>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</si>
  <si>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</si>
  <si>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</si>
  <si>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</si>
  <si>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</si>
  <si>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</si>
  <si>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</si>
  <si>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</si>
  <si>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</si>
  <si>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</si>
  <si>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</si>
  <si>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</si>
  <si>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</si>
  <si>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</si>
  <si>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</si>
  <si>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</si>
  <si>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</si>
  <si>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</si>
  <si>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</si>
  <si>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</si>
  <si>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</si>
  <si>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</si>
  <si>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</si>
  <si>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</si>
  <si>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</si>
  <si>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</si>
  <si>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</si>
  <si>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</si>
  <si>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</si>
  <si>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</si>
  <si>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</si>
  <si>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</si>
  <si>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</si>
  <si>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</si>
  <si>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</si>
  <si>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</si>
  <si>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</si>
  <si>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</si>
  <si>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</si>
  <si>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</si>
  <si>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</si>
  <si>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</si>
  <si>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</si>
  <si>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</si>
  <si>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</si>
  <si>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</si>
  <si>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</si>
  <si>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</si>
  <si>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</si>
  <si>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</si>
  <si>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</si>
  <si>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</si>
  <si>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</si>
  <si>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</si>
  <si>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</si>
  <si>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</si>
  <si>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</si>
  <si>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</si>
  <si>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</si>
  <si>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</si>
  <si>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</si>
  <si>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</si>
  <si>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</si>
  <si>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</si>
  <si>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</si>
  <si>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</si>
  <si>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</si>
  <si>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</si>
  <si>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</si>
  <si>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</si>
  <si>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</si>
  <si>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</si>
  <si>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</si>
  <si>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</si>
  <si>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</si>
  <si>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</si>
  <si>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</si>
  <si>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</si>
  <si>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</si>
  <si>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</si>
  <si>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</si>
  <si>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</si>
  <si>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</si>
  <si>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</si>
  <si>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</si>
  <si>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</si>
  <si>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</si>
  <si>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</si>
  <si>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</si>
  <si>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</si>
  <si>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</si>
  <si>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</si>
  <si>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</si>
  <si>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</si>
  <si>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</si>
  <si>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</si>
  <si>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</si>
  <si>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</si>
  <si>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</si>
  <si>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</si>
  <si>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</si>
  <si>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</si>
  <si>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</si>
  <si>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</si>
  <si>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</si>
  <si>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</si>
  <si>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</si>
  <si>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</si>
  <si>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</si>
  <si>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</si>
  <si>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</si>
  <si>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</si>
  <si>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</si>
  <si>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</si>
  <si>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</si>
  <si>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</si>
  <si>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</si>
  <si>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</si>
  <si>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</si>
  <si>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</si>
  <si>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</si>
  <si>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</si>
  <si>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</si>
  <si>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</si>
  <si>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</si>
  <si>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</si>
  <si>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</si>
  <si>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</si>
  <si>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</si>
  <si>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</si>
  <si>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</si>
  <si>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</si>
  <si>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</si>
  <si>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</si>
  <si>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</si>
  <si>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</si>
  <si>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</si>
  <si>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</si>
  <si>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</si>
  <si>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</si>
  <si>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</si>
  <si>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</si>
  <si>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</si>
  <si>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</si>
  <si>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</si>
  <si>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</si>
  <si>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</si>
  <si>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</si>
  <si>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</si>
  <si>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</si>
  <si>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</si>
  <si>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</si>
  <si>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</si>
  <si>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</si>
  <si>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</si>
  <si>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</si>
  <si>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</si>
  <si>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</si>
  <si>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</si>
  <si>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</si>
  <si>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</si>
  <si>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</si>
  <si>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</si>
  <si>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</si>
  <si>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</si>
  <si>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</si>
  <si>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</si>
  <si>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</si>
  <si>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</si>
  <si>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</si>
  <si>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</si>
  <si>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</si>
  <si>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</si>
  <si>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</si>
  <si>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</si>
  <si>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</si>
  <si>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</si>
  <si>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</si>
  <si>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</si>
  <si>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</si>
  <si>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</si>
  <si>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</si>
  <si>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</si>
  <si>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</si>
  <si>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</si>
  <si>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</si>
  <si>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</si>
  <si>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</si>
  <si>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</si>
  <si>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</si>
  <si>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</si>
  <si>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</si>
  <si>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</si>
  <si>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</si>
  <si>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</si>
  <si>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</si>
  <si>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</si>
  <si>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</si>
  <si>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</si>
  <si>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</si>
  <si>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</si>
  <si>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</si>
  <si>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</si>
  <si>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</si>
  <si>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</si>
  <si>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</si>
  <si>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</si>
  <si>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</si>
  <si>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</si>
  <si>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</si>
  <si>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</si>
  <si>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</si>
  <si>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</si>
  <si>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</si>
  <si>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</si>
  <si>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</si>
  <si>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</si>
  <si>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</si>
  <si>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</si>
  <si>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</si>
  <si>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</si>
  <si>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</si>
  <si>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</si>
  <si>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</si>
  <si>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</si>
  <si>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</si>
  <si>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</si>
  <si>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</si>
  <si>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</si>
  <si>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</si>
  <si>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</si>
  <si>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</si>
  <si>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</si>
  <si>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</si>
  <si>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</si>
  <si>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</si>
  <si>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</si>
  <si>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</si>
  <si>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</si>
  <si>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</si>
  <si>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</si>
  <si>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</si>
  <si>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</si>
  <si>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</si>
  <si>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</si>
  <si>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</si>
  <si>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</si>
  <si>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</si>
  <si>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</si>
  <si>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</si>
  <si>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</si>
  <si>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</si>
  <si>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</si>
  <si>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</si>
  <si>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</si>
  <si>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</si>
  <si>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</si>
  <si>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</si>
  <si>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</si>
  <si>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</si>
  <si>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</si>
  <si>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</si>
  <si>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</si>
  <si>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</si>
  <si>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</si>
  <si>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</si>
  <si>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</si>
  <si>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</si>
  <si>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</si>
  <si>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</si>
  <si>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</si>
  <si>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</si>
  <si>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</si>
  <si>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</si>
  <si>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</si>
  <si>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</si>
  <si>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</si>
  <si>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</si>
  <si>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</si>
  <si>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</si>
  <si>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</si>
  <si>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</si>
  <si>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</si>
  <si>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</si>
  <si>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</si>
  <si>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</si>
  <si>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</si>
  <si>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</si>
  <si>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</si>
  <si>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</si>
  <si>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</si>
  <si>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</si>
  <si>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</si>
  <si>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</si>
  <si>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</si>
  <si>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</si>
  <si>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</si>
  <si>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</si>
  <si>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</si>
  <si>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</si>
  <si>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</si>
  <si>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</si>
  <si>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</si>
  <si>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</si>
  <si>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</si>
  <si>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</si>
  <si>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</si>
  <si>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</si>
  <si>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</si>
  <si>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</si>
  <si>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</si>
  <si>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</si>
  <si>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</si>
  <si>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</si>
  <si>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</si>
  <si>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</si>
  <si>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</si>
  <si>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</si>
  <si>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</si>
  <si>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</si>
  <si>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</si>
  <si>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</si>
  <si>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</si>
  <si>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</si>
  <si>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</si>
  <si>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</si>
  <si>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</si>
  <si>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</si>
  <si>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</si>
  <si>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</si>
  <si>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</si>
  <si>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</si>
  <si>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</si>
  <si>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</si>
  <si>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</si>
  <si>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</si>
  <si>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</si>
  <si>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</si>
  <si>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</si>
  <si>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</si>
  <si>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</si>
  <si>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</si>
  <si>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</si>
  <si>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</si>
  <si>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</si>
  <si>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</si>
  <si>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</si>
  <si>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</si>
  <si>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</si>
  <si>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</si>
  <si>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</si>
  <si>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</si>
  <si>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</si>
  <si>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</si>
  <si>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</si>
  <si>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</si>
  <si>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</si>
  <si>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</si>
  <si>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</si>
  <si>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</si>
  <si>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</si>
  <si>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</si>
  <si>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</si>
  <si>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</si>
  <si>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</si>
  <si>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</si>
  <si>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</si>
  <si>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</si>
  <si>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</si>
  <si>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</si>
  <si>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</si>
  <si>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</si>
  <si>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</si>
  <si>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</si>
  <si>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</si>
  <si>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</si>
  <si>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</si>
  <si>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</si>
  <si>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</si>
  <si>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</si>
  <si>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</si>
  <si>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</si>
  <si>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</si>
  <si>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</si>
  <si>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</si>
  <si>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</si>
  <si>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</si>
  <si>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</si>
  <si>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</si>
  <si>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</si>
  <si>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</si>
  <si>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</si>
  <si>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</si>
  <si>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</si>
  <si>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</si>
  <si>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</si>
  <si>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</si>
  <si>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</si>
  <si>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</si>
  <si>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</si>
  <si>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</si>
  <si>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</si>
  <si>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</si>
  <si>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</si>
  <si>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</si>
  <si>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</si>
  <si>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</si>
  <si>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</si>
  <si>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</si>
  <si>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</si>
  <si>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</si>
  <si>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</si>
  <si>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</si>
  <si>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</si>
  <si>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</si>
  <si>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</si>
  <si>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</si>
  <si>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</si>
  <si>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</si>
  <si>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</si>
  <si>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</si>
  <si>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</si>
  <si>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</si>
  <si>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</si>
  <si>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</si>
  <si>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</si>
  <si>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</si>
  <si>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</si>
  <si>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</si>
  <si>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</si>
  <si>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</si>
  <si>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</si>
  <si>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</si>
  <si>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</si>
  <si>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</si>
  <si>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</si>
  <si>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</si>
  <si>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</si>
  <si>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</si>
  <si>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</si>
  <si>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</si>
  <si>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</si>
  <si>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</si>
  <si>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</si>
  <si>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</si>
  <si>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</si>
  <si>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</si>
  <si>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</si>
  <si>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</si>
  <si>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</si>
  <si>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</si>
  <si>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</si>
  <si>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</si>
  <si>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</si>
  <si>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</si>
  <si>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</si>
  <si>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</si>
  <si>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</si>
  <si>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</si>
  <si>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</si>
  <si>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</si>
  <si>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</si>
  <si>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</si>
  <si>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</si>
  <si>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</si>
  <si>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</si>
  <si>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</si>
  <si>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</si>
  <si>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</si>
  <si>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</si>
  <si>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</si>
  <si>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</si>
  <si>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</si>
  <si>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</si>
  <si>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</si>
  <si>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</si>
  <si>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</si>
  <si>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</si>
  <si>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</si>
  <si>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</si>
  <si>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</si>
  <si>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</si>
  <si>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</si>
  <si>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</si>
  <si>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</si>
  <si>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</si>
  <si>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</si>
  <si>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</si>
  <si>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</si>
  <si>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</si>
  <si>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</si>
  <si>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</si>
  <si>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</si>
  <si>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</si>
  <si>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</si>
  <si>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</si>
  <si>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</si>
  <si>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</si>
  <si>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</si>
  <si>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</si>
  <si>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</si>
  <si>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</si>
  <si>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</si>
  <si>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</si>
  <si>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</si>
  <si>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</si>
  <si>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</si>
  <si>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</si>
  <si>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</si>
  <si>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</si>
  <si>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</si>
  <si>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</si>
  <si>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</si>
  <si>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</si>
  <si>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</si>
  <si>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</si>
  <si>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</si>
  <si>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</si>
  <si>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</si>
  <si>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</si>
  <si>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</si>
  <si>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</si>
  <si>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</si>
  <si>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</si>
  <si>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</si>
  <si>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</si>
  <si>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</si>
  <si>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</si>
  <si>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</si>
  <si>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</si>
  <si>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</si>
  <si>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</si>
  <si>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</si>
  <si>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</si>
  <si>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</si>
  <si>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</si>
  <si>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</si>
  <si>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</si>
  <si>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</si>
  <si>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</si>
  <si>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</si>
  <si>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</si>
  <si>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</si>
  <si>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</si>
  <si>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</si>
  <si>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</si>
  <si>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</si>
  <si>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</si>
  <si>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</si>
  <si>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</si>
  <si>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</si>
  <si>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</si>
  <si>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</si>
  <si>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</si>
  <si>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</si>
  <si>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</si>
  <si>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</si>
  <si>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</si>
  <si>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</si>
  <si>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</si>
  <si>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</si>
  <si>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</si>
  <si>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</si>
  <si>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</si>
  <si>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</si>
  <si>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</si>
  <si>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</si>
  <si>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</si>
  <si>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</si>
  <si>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</si>
  <si>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</si>
  <si>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</si>
  <si>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</si>
  <si>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</si>
  <si>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</si>
  <si>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</si>
  <si>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</si>
  <si>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</si>
  <si>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</si>
  <si>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</si>
  <si>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</si>
  <si>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</si>
  <si>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</si>
  <si>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</si>
  <si>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</si>
  <si>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</si>
  <si>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</si>
  <si>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</si>
  <si>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</si>
  <si>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</si>
  <si>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</si>
  <si>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</si>
  <si>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</si>
  <si>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</si>
  <si>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</si>
  <si>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</si>
  <si>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</si>
  <si>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</si>
  <si>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</si>
  <si>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</si>
  <si>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</si>
  <si>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</si>
  <si>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</si>
  <si>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</si>
  <si>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</si>
  <si>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</si>
  <si>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</si>
  <si>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</si>
  <si>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</si>
  <si>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</si>
  <si>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</si>
  <si>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</si>
  <si>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</si>
  <si>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</si>
  <si>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</si>
  <si>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</si>
  <si>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</si>
  <si>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</si>
  <si>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</si>
  <si>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</si>
  <si>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</si>
  <si>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</si>
  <si>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</si>
  <si>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</si>
  <si>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</si>
  <si>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</si>
  <si>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</si>
  <si>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</si>
  <si>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</si>
  <si>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</si>
  <si>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</si>
  <si>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</si>
  <si>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</si>
  <si>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</si>
  <si>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</si>
  <si>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</si>
  <si>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</si>
  <si>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</si>
  <si>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</si>
  <si>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</si>
  <si>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</si>
  <si>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</si>
  <si>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</si>
  <si>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</si>
  <si>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</si>
  <si>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</si>
  <si>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</si>
  <si>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</si>
  <si>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</si>
  <si>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</si>
  <si>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</si>
  <si>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</si>
  <si>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</si>
  <si>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</si>
  <si>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</si>
  <si>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</si>
  <si>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</si>
  <si>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</si>
  <si>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</si>
  <si>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</si>
  <si>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</si>
  <si>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</si>
  <si>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</si>
  <si>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</si>
  <si>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</si>
  <si>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</si>
  <si>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</si>
  <si>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</si>
  <si>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</si>
  <si>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</si>
  <si>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</si>
  <si>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</si>
  <si>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</si>
  <si>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</si>
  <si>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</si>
  <si>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</si>
  <si>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</si>
  <si>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</si>
  <si>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</si>
  <si>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</si>
  <si>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</si>
  <si>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</si>
  <si>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</si>
  <si>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</si>
  <si>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</si>
  <si>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</si>
  <si>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</si>
  <si>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</si>
  <si>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</si>
  <si>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</si>
  <si>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</si>
  <si>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</si>
  <si>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</si>
  <si>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</si>
  <si>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</si>
  <si>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</si>
  <si>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</si>
  <si>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</si>
  <si>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</si>
  <si>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</si>
  <si>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</si>
  <si>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</si>
  <si>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</si>
  <si>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</si>
  <si>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</si>
  <si>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</si>
  <si>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</si>
  <si>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</si>
  <si>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</si>
  <si>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</si>
  <si>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</si>
  <si>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</si>
  <si>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</si>
  <si>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</si>
  <si>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</si>
  <si>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</si>
  <si>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</si>
  <si>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</si>
  <si>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</si>
  <si>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</si>
  <si>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</si>
  <si>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</si>
  <si>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</si>
  <si>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</si>
  <si>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</si>
  <si>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</si>
  <si>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</si>
  <si>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</si>
  <si>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</si>
  <si>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</si>
  <si>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</si>
  <si>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</si>
  <si>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</si>
  <si>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</si>
  <si>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</si>
  <si>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</si>
  <si>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</si>
  <si>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</si>
  <si>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</si>
  <si>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</si>
  <si>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</si>
  <si>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</si>
  <si>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</si>
  <si>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</si>
  <si>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</si>
  <si>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</si>
  <si>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</si>
  <si>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</si>
  <si>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</si>
  <si>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</si>
  <si>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</si>
  <si>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</si>
  <si>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</si>
  <si>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</si>
  <si>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</si>
  <si>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</si>
  <si>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</si>
  <si>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</si>
  <si>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</si>
  <si>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</si>
  <si>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</si>
  <si>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</si>
  <si>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</si>
  <si>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</si>
  <si>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</si>
  <si>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</si>
  <si>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</si>
  <si>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</si>
  <si>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</si>
  <si>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</si>
  <si>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</si>
  <si>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</si>
  <si>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</si>
  <si>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</si>
  <si>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</si>
  <si>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</si>
  <si>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</si>
  <si>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</si>
  <si>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</si>
  <si>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</si>
  <si>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</si>
  <si>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</si>
  <si>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</si>
  <si>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</si>
  <si>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</si>
  <si>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</si>
  <si>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</si>
  <si>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</si>
  <si>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</si>
  <si>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</si>
  <si>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</si>
  <si>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</si>
  <si>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</si>
  <si>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</si>
  <si>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</si>
  <si>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</si>
  <si>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</si>
  <si>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</si>
  <si>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</si>
  <si>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</si>
  <si>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</si>
  <si>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</si>
  <si>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</si>
  <si>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</si>
  <si>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</si>
  <si>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</si>
  <si>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</si>
  <si>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</si>
  <si>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</si>
  <si>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</si>
  <si>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</si>
  <si>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</si>
  <si>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</si>
  <si>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</si>
  <si>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</si>
  <si>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</si>
  <si>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</si>
  <si>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</si>
  <si>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</si>
  <si>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</si>
  <si>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</si>
  <si>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</si>
  <si>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</si>
  <si>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</si>
  <si>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</si>
  <si>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</si>
  <si>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</si>
  <si>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</si>
  <si>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</si>
  <si>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</si>
  <si>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</si>
  <si>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</si>
  <si>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</si>
  <si>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</si>
  <si>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</si>
  <si>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</si>
  <si>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</si>
  <si>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</si>
  <si>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</si>
  <si>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</si>
  <si>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</si>
  <si>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</si>
  <si>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</si>
  <si>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</si>
  <si>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</si>
  <si>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</si>
  <si>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</si>
  <si>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</si>
  <si>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</si>
  <si>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</si>
  <si>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</si>
  <si>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</si>
  <si>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</si>
  <si>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</si>
  <si>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</si>
  <si>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</si>
  <si>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</si>
  <si>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</si>
  <si>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</si>
  <si>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</si>
  <si>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</si>
  <si>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</si>
  <si>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</si>
  <si>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</si>
  <si>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</si>
  <si>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</si>
  <si>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</si>
  <si>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</si>
  <si>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</si>
  <si>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</si>
  <si>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</si>
  <si>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</si>
  <si>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</si>
  <si>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</si>
  <si>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</si>
  <si>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</si>
  <si>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</si>
  <si>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</si>
  <si>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</si>
  <si>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</si>
  <si>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</si>
  <si>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</si>
  <si>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</si>
  <si>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</si>
  <si>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</si>
  <si>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</si>
  <si>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</si>
  <si>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</si>
  <si>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</si>
  <si>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</si>
  <si>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</si>
  <si>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</si>
  <si>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</si>
  <si>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</si>
  <si>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</si>
  <si>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</si>
  <si>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</si>
  <si>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</si>
  <si>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</si>
  <si>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</si>
  <si>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</si>
  <si>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</si>
  <si>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</si>
  <si>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</si>
  <si>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</si>
  <si>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</si>
  <si>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</si>
  <si>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</si>
  <si>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</si>
  <si>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</si>
  <si>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</si>
  <si>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</si>
  <si>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</si>
  <si>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</si>
  <si>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</si>
  <si>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</si>
  <si>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</si>
  <si>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</si>
  <si>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</si>
  <si>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</si>
  <si>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</si>
  <si>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</si>
  <si>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</si>
  <si>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</si>
  <si>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</si>
  <si>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</si>
  <si>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</si>
  <si>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</si>
  <si>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</si>
  <si>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</si>
  <si>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</si>
  <si>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</si>
  <si>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</si>
  <si>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</si>
  <si>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</si>
  <si>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</si>
  <si>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</si>
  <si>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</si>
  <si>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</si>
  <si>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</si>
  <si>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</si>
  <si>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</si>
  <si>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</si>
  <si>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</si>
  <si>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</si>
  <si>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</si>
  <si>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</si>
  <si>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</si>
  <si>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</si>
  <si>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</si>
  <si>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</si>
  <si>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</si>
  <si>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</si>
  <si>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</si>
  <si>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</si>
  <si>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</si>
  <si>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</si>
  <si>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</si>
  <si>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</si>
  <si>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</si>
  <si>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</si>
  <si>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</si>
  <si>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</si>
  <si>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</si>
  <si>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</si>
  <si>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</si>
  <si>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</si>
  <si>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</si>
  <si>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</si>
  <si>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</si>
  <si>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</si>
  <si>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</si>
  <si>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</si>
  <si>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</si>
  <si>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</si>
  <si>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</si>
  <si>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</si>
  <si>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</si>
  <si>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</si>
  <si>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</si>
  <si>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</si>
  <si>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</si>
  <si>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</si>
  <si>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</si>
  <si>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</si>
  <si>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</si>
  <si>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</si>
  <si>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</si>
  <si>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</si>
  <si>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</si>
  <si>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</si>
  <si>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</si>
  <si>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</si>
  <si>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</si>
  <si>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</si>
  <si>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</si>
  <si>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</si>
  <si>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</si>
  <si>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</si>
  <si>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</si>
  <si>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</si>
  <si>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</si>
  <si>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</si>
  <si>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</si>
  <si>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</si>
  <si>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</si>
  <si>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</si>
  <si>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</si>
  <si>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</si>
  <si>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</si>
  <si>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</si>
  <si>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</si>
  <si>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</si>
  <si>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</si>
  <si>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</si>
  <si>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</si>
  <si>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</si>
  <si>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</si>
  <si>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</si>
  <si>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</si>
  <si>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</si>
  <si>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</si>
  <si>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</si>
  <si>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</si>
  <si>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</si>
  <si>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</si>
  <si>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</si>
  <si>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</si>
  <si>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</si>
  <si>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</si>
  <si>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</si>
  <si>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</si>
  <si>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</si>
  <si>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</si>
  <si>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</si>
  <si>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</si>
  <si>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</si>
  <si>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</si>
  <si>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</si>
  <si>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</si>
  <si>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</si>
  <si>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</si>
  <si>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</si>
  <si>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</si>
  <si>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</si>
  <si>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</si>
  <si>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</si>
  <si>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</si>
  <si>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</si>
  <si>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</si>
  <si>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</si>
  <si>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</si>
  <si>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</si>
  <si>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</si>
  <si>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</si>
  <si>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</si>
  <si>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</si>
  <si>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</si>
  <si>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</si>
  <si>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</si>
  <si>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</si>
  <si>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</si>
  <si>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</si>
  <si>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</si>
  <si>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</si>
  <si>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</si>
  <si>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</si>
  <si>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</si>
  <si>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</si>
  <si>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</si>
  <si>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</si>
  <si>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</si>
  <si>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</si>
  <si>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</si>
  <si>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</si>
  <si>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</si>
  <si>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</si>
  <si>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</si>
  <si>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</si>
  <si>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</si>
  <si>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</si>
  <si>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</si>
  <si>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</si>
  <si>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</si>
  <si>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</si>
  <si>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</si>
  <si>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</si>
  <si>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</si>
  <si>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</si>
  <si>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</si>
  <si>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</si>
  <si>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</si>
  <si>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</si>
  <si>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</si>
  <si>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</si>
  <si>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</si>
  <si>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</si>
  <si>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</si>
  <si>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</si>
  <si>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</si>
  <si>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</si>
  <si>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</si>
  <si>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</si>
  <si>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</si>
  <si>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</si>
  <si>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</si>
  <si>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</si>
  <si>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</si>
  <si>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</si>
  <si>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</si>
  <si>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</si>
  <si>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</si>
  <si>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</si>
  <si>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</si>
  <si>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</si>
  <si>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</si>
  <si>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</si>
  <si>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</si>
  <si>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</si>
  <si>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</si>
  <si>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</si>
  <si>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</si>
  <si>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</si>
  <si>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</si>
  <si>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</si>
  <si>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</si>
  <si>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</si>
  <si>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</si>
  <si>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</si>
  <si>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</si>
  <si>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</si>
  <si>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</si>
  <si>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</si>
  <si>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</si>
  <si>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</si>
  <si>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</si>
  <si>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</si>
  <si>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</si>
  <si>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</si>
  <si>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</si>
  <si>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</si>
  <si>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</si>
  <si>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</si>
  <si>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</si>
  <si>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</si>
  <si>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</si>
  <si>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</si>
  <si>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</si>
  <si>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</si>
  <si>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</si>
  <si>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</si>
  <si>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</si>
  <si>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</si>
  <si>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</si>
  <si>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</si>
  <si>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</si>
  <si>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</si>
  <si>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</si>
  <si>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</si>
  <si>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</si>
  <si>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</si>
  <si>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</si>
  <si>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</si>
  <si>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</si>
  <si>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</si>
  <si>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</si>
  <si>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</si>
  <si>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</si>
  <si>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</si>
  <si>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</si>
  <si>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</si>
  <si>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</si>
  <si>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</si>
  <si>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</si>
  <si>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</si>
  <si>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</si>
  <si>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</si>
  <si>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</si>
  <si>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</si>
  <si>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</si>
  <si>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</si>
  <si>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</si>
  <si>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</si>
  <si>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</si>
  <si>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</si>
  <si>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</si>
  <si>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</si>
  <si>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</si>
  <si>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</si>
  <si>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</si>
  <si>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</si>
  <si>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</si>
  <si>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</si>
  <si>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</si>
  <si>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</si>
  <si>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</si>
  <si>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</si>
  <si>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</si>
  <si>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</si>
  <si>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</si>
  <si>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</si>
  <si>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</si>
  <si>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</si>
  <si>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</si>
  <si>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</si>
  <si>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</si>
  <si>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</si>
  <si>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</si>
  <si>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</si>
  <si>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</si>
  <si>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</si>
  <si>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</si>
  <si>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</si>
  <si>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</si>
  <si>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</si>
  <si>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</si>
  <si>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</si>
  <si>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</si>
  <si>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</si>
  <si>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</si>
  <si>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</si>
  <si>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</si>
  <si>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</si>
  <si>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</si>
  <si>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</si>
  <si>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</si>
  <si>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</si>
  <si>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</si>
  <si>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</si>
  <si>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</si>
  <si>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</si>
  <si>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</si>
  <si>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</si>
  <si>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</si>
  <si>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</si>
  <si>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</si>
  <si>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</si>
  <si>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</si>
  <si>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</si>
  <si>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</si>
  <si>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</si>
  <si>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</si>
  <si>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</si>
  <si>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</si>
  <si>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</si>
  <si>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</si>
  <si>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</si>
  <si>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</si>
  <si>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</si>
  <si>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</si>
  <si>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</si>
  <si>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</si>
  <si>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</si>
  <si>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</si>
  <si>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</si>
  <si>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</si>
  <si>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</si>
  <si>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</si>
  <si>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</si>
  <si>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</si>
  <si>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</si>
  <si>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</si>
  <si>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</si>
  <si>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</si>
  <si>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</si>
  <si>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</si>
  <si>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</si>
  <si>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</si>
  <si>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</si>
  <si>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</si>
  <si>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</si>
  <si>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</si>
  <si>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</si>
  <si>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</si>
  <si>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</si>
  <si>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</si>
  <si>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</si>
  <si>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</si>
  <si>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</si>
  <si>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</si>
  <si>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</si>
  <si>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</si>
  <si>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</si>
  <si>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</si>
  <si>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</si>
  <si>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</si>
  <si>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</si>
  <si>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</si>
  <si>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</si>
  <si>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</si>
  <si>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</si>
  <si>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</si>
  <si>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</si>
  <si>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</si>
  <si>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</si>
  <si>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</si>
  <si>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</si>
  <si>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</si>
  <si>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</si>
  <si>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</si>
  <si>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</si>
  <si>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</si>
  <si>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</si>
  <si>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</si>
  <si>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</si>
  <si>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</si>
  <si>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</si>
  <si>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</si>
  <si>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</si>
  <si>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</si>
  <si>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</si>
  <si>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</si>
  <si>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</si>
  <si>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</si>
  <si>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</si>
  <si>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</si>
  <si>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</si>
  <si>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</si>
  <si>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</si>
  <si>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</si>
  <si>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</si>
  <si>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</si>
  <si>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</si>
  <si>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</si>
  <si>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</si>
  <si>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</si>
  <si>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</si>
  <si>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</si>
  <si>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</si>
  <si>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</si>
  <si>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</si>
  <si>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</si>
  <si>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</si>
  <si>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</si>
  <si>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</si>
  <si>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</si>
  <si>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</si>
  <si>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</si>
  <si>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</si>
  <si>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</si>
  <si>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</si>
  <si>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</si>
  <si>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</si>
  <si>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</si>
  <si>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</si>
  <si>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</si>
  <si>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</si>
  <si>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</si>
  <si>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</si>
  <si>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</si>
  <si>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</si>
  <si>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</si>
  <si>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</si>
  <si>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</si>
  <si>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</si>
  <si>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</si>
  <si>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</si>
  <si>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</si>
  <si>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</si>
  <si>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</si>
  <si>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</si>
  <si>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</si>
  <si>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</si>
  <si>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</si>
  <si>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</si>
  <si>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</si>
  <si>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</si>
  <si>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</si>
  <si>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</si>
  <si>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</si>
  <si>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</si>
  <si>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</si>
  <si>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</si>
  <si>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</si>
  <si>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</si>
  <si>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</si>
  <si>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</si>
  <si>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</si>
  <si>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</si>
  <si>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</si>
  <si>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</si>
  <si>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</si>
  <si>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</si>
  <si>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</si>
  <si>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</si>
  <si>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</si>
  <si>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</si>
  <si>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</si>
  <si>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</si>
  <si>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</si>
  <si>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</si>
  <si>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</si>
  <si>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</si>
  <si>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</si>
  <si>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</si>
  <si>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</si>
  <si>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</si>
  <si>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</si>
  <si>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</si>
  <si>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</si>
  <si>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</si>
  <si>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</si>
  <si>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</si>
  <si>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</si>
  <si>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</si>
  <si>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</si>
  <si>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</si>
  <si>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</si>
  <si>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</si>
  <si>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</si>
  <si>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</si>
  <si>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</si>
  <si>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</si>
  <si>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</si>
  <si>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</si>
  <si>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</si>
  <si>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</si>
  <si>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</si>
  <si>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</si>
  <si>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</si>
  <si>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</si>
  <si>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</si>
  <si>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</si>
  <si>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</si>
  <si>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</si>
  <si>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</si>
  <si>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</si>
  <si>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</si>
  <si>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</si>
  <si>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</si>
  <si>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</si>
  <si>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</si>
  <si>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</si>
  <si>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</si>
  <si>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</si>
  <si>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</si>
  <si>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</si>
  <si>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</si>
  <si>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</si>
  <si>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</si>
  <si>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</si>
  <si>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</si>
  <si>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</si>
  <si>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</si>
  <si>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</si>
  <si>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</si>
  <si>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</si>
  <si>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</si>
  <si>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</si>
  <si>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</si>
  <si>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</si>
  <si>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</si>
  <si>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</si>
  <si>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</si>
  <si>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</si>
  <si>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</si>
  <si>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</si>
  <si>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</si>
  <si>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</si>
  <si>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</si>
  <si>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</si>
  <si>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</si>
  <si>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</si>
  <si>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</si>
  <si>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</si>
  <si>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</si>
  <si>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</si>
  <si>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</si>
  <si>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</si>
  <si>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</si>
  <si>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</si>
  <si>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</si>
  <si>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</si>
  <si>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</si>
  <si>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</si>
  <si>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</si>
  <si>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</si>
  <si>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</si>
  <si>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</si>
  <si>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</si>
  <si>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</si>
  <si>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</si>
  <si>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</si>
  <si>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</si>
  <si>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</si>
  <si>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</si>
  <si>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</si>
  <si>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</si>
  <si>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</si>
  <si>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</si>
  <si>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</si>
  <si>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</si>
  <si>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</si>
  <si>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</si>
  <si>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</si>
  <si>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</si>
  <si>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</si>
  <si>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</si>
  <si>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</si>
  <si>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</si>
  <si>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</si>
  <si>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</si>
  <si>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</si>
  <si>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</si>
  <si>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</si>
  <si>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</si>
  <si>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</si>
  <si>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</si>
  <si>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</si>
  <si>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</si>
  <si>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</si>
  <si>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</si>
  <si>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</si>
  <si>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</si>
  <si>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</si>
  <si>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</si>
  <si>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</si>
  <si>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</si>
  <si>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</si>
  <si>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</si>
  <si>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</si>
  <si>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</si>
  <si>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</si>
  <si>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</si>
  <si>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</si>
  <si>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</si>
  <si>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</si>
  <si>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</si>
  <si>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</si>
  <si>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</si>
  <si>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</si>
  <si>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</si>
  <si>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</si>
  <si>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</si>
  <si>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</si>
  <si>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</si>
  <si>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</si>
  <si>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</si>
  <si>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</si>
  <si>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</si>
  <si>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</si>
  <si>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</si>
  <si>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</si>
  <si>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</si>
  <si>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</si>
  <si>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</si>
  <si>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</si>
  <si>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</si>
  <si>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</si>
  <si>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</si>
  <si>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</si>
  <si>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</si>
  <si>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</si>
  <si>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</si>
  <si>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</si>
  <si>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</si>
  <si>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</si>
  <si>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</si>
  <si>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</si>
  <si>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</si>
  <si>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</si>
  <si>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</si>
  <si>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</si>
  <si>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</si>
  <si>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</si>
  <si>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</si>
  <si>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</si>
  <si>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</si>
  <si>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</si>
  <si>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</si>
  <si>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</si>
  <si>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</si>
  <si>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</si>
  <si>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</si>
  <si>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</si>
  <si>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</si>
  <si>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</si>
  <si>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</si>
  <si>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</si>
  <si>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</si>
  <si>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</si>
  <si>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</si>
  <si>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</si>
  <si>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</si>
  <si>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</si>
  <si>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</si>
  <si>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</si>
  <si>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</si>
  <si>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</si>
  <si>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</si>
  <si>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</si>
  <si>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</si>
  <si>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</si>
  <si>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</si>
  <si>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</si>
  <si>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</si>
  <si>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</si>
  <si>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</si>
  <si>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</si>
  <si>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</si>
  <si>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</si>
  <si>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</si>
  <si>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</si>
  <si>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</si>
  <si>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</si>
  <si>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</si>
  <si>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</si>
  <si>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</si>
  <si>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</si>
  <si>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</si>
  <si>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</si>
  <si>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</si>
  <si>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</si>
  <si>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</si>
  <si>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</si>
  <si>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</si>
  <si>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</si>
  <si>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</si>
  <si>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</si>
  <si>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</si>
  <si>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</si>
  <si>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</si>
  <si>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</si>
  <si>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</si>
  <si>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</si>
  <si>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</si>
  <si>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</si>
  <si>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</si>
  <si>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</si>
  <si>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</si>
  <si>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</si>
  <si>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</si>
  <si>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</si>
  <si>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</si>
  <si>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</si>
  <si>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</si>
  <si>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</si>
  <si>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</si>
  <si>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</si>
  <si>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</si>
  <si>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</si>
  <si>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</si>
  <si>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</si>
  <si>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</si>
  <si>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</si>
  <si>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</si>
  <si>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</si>
  <si>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</si>
  <si>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</si>
  <si>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</si>
  <si>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</si>
  <si>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</si>
  <si>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</si>
  <si>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</si>
  <si>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</si>
  <si>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</si>
  <si>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</si>
  <si>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</si>
  <si>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</si>
  <si>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</si>
  <si>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</si>
  <si>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</si>
  <si>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</si>
  <si>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</si>
  <si>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</si>
  <si>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</si>
  <si>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</si>
  <si>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</si>
  <si>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</si>
  <si>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</si>
  <si>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</si>
  <si>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</si>
  <si>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</si>
  <si>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</si>
  <si>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</si>
  <si>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</si>
  <si>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</si>
  <si>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</si>
  <si>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</si>
  <si>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</si>
  <si>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</si>
  <si>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</si>
  <si>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</si>
  <si>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</si>
  <si>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</si>
  <si>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</si>
  <si>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</si>
  <si>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</si>
  <si>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</si>
  <si>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</si>
  <si>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</si>
  <si>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</si>
  <si>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</si>
  <si>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</si>
  <si>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</si>
  <si>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</si>
  <si>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</si>
  <si>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</si>
  <si>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</si>
  <si>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</si>
  <si>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</si>
  <si>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</si>
  <si>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</si>
  <si>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</si>
  <si>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</si>
  <si>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</si>
  <si>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</si>
  <si>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</si>
  <si>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</si>
  <si>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</si>
  <si>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</si>
  <si>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</si>
  <si>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</si>
  <si>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</si>
  <si>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</si>
  <si>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</si>
  <si>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</si>
  <si>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</si>
  <si>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</si>
  <si>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</si>
  <si>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</si>
  <si>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</si>
  <si>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</si>
  <si>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</si>
  <si>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</si>
  <si>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</si>
  <si>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</si>
  <si>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</si>
  <si>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</si>
  <si>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</si>
  <si>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</si>
  <si>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</si>
  <si>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</si>
  <si>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</si>
  <si>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</si>
  <si>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</si>
  <si>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</si>
  <si>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</si>
  <si>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</si>
  <si>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</si>
  <si>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</si>
  <si>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</si>
  <si>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</si>
  <si>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</si>
  <si>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</si>
  <si>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</si>
  <si>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</si>
  <si>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</si>
  <si>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</si>
  <si>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</si>
  <si>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</si>
  <si>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</si>
  <si>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</si>
  <si>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</si>
  <si>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</si>
  <si>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</si>
  <si>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</si>
  <si>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</si>
  <si>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</si>
  <si>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</si>
  <si>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</si>
  <si>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</si>
  <si>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</si>
  <si>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</si>
  <si>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</si>
  <si>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</si>
  <si>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</si>
  <si>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</si>
  <si>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</si>
  <si>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</si>
  <si>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</si>
  <si>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</si>
  <si>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</si>
  <si>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</si>
  <si>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</si>
  <si>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</si>
  <si>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</si>
  <si>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</si>
  <si>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</si>
  <si>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</si>
  <si>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</si>
  <si>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</si>
  <si>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</si>
  <si>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</si>
  <si>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</si>
  <si>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</si>
  <si>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</si>
  <si>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</si>
  <si>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</si>
  <si>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</si>
  <si>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</si>
  <si>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</si>
  <si>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</si>
  <si>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</si>
  <si>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</si>
  <si>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</si>
  <si>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</si>
  <si>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</si>
  <si>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</si>
  <si>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</si>
  <si>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</si>
  <si>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</si>
  <si>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</si>
  <si>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</si>
  <si>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</si>
  <si>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</si>
  <si>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</si>
  <si>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</si>
  <si>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</si>
  <si>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</si>
  <si>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</si>
  <si>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</si>
  <si>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</si>
  <si>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</si>
  <si>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</si>
  <si>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</si>
  <si>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</si>
  <si>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</si>
  <si>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</si>
  <si>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</si>
  <si>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</si>
  <si>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</si>
  <si>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</si>
  <si>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</si>
  <si>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</si>
  <si>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</si>
  <si>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</si>
  <si>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</si>
  <si>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</si>
  <si>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</si>
  <si>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</si>
  <si>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</si>
  <si>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</si>
  <si>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</si>
  <si>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</si>
  <si>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</si>
  <si>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</si>
  <si>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</si>
  <si>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</si>
  <si>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</si>
  <si>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</si>
  <si>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</si>
  <si>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</si>
  <si>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</si>
  <si>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</si>
  <si>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</si>
  <si>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</si>
  <si>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</si>
  <si>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</si>
  <si>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</si>
  <si>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</si>
  <si>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</si>
  <si>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</si>
  <si>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</si>
  <si>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</si>
  <si>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</si>
  <si>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</si>
  <si>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</si>
  <si>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</si>
  <si>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</si>
  <si>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</si>
  <si>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</si>
  <si>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</si>
  <si>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</si>
  <si>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</si>
  <si>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</si>
  <si>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</si>
  <si>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</si>
  <si>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</si>
  <si>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</si>
  <si>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</si>
  <si>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</si>
  <si>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</si>
  <si>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</si>
  <si>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</si>
  <si>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</si>
  <si>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</si>
  <si>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</si>
  <si>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</si>
  <si>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</si>
  <si>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</si>
  <si>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</si>
  <si>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</si>
  <si>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</si>
  <si>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</si>
  <si>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</si>
  <si>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</si>
  <si>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</si>
  <si>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</si>
  <si>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</si>
  <si>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</si>
  <si>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</si>
  <si>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</si>
  <si>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</si>
  <si>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</si>
  <si>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</si>
  <si>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</si>
  <si>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</si>
  <si>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</si>
  <si>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</si>
  <si>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</si>
  <si>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</si>
  <si>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</si>
  <si>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</si>
  <si>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</si>
  <si>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</si>
  <si>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</si>
  <si>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</si>
  <si>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</si>
  <si>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</si>
  <si>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</si>
  <si>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</si>
  <si>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</si>
  <si>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</si>
  <si>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</si>
  <si>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</si>
  <si>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</si>
  <si>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</si>
  <si>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</si>
  <si>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</si>
  <si>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</si>
  <si>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</si>
  <si>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</si>
  <si>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</si>
  <si>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</si>
  <si>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</si>
  <si>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</si>
  <si>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</si>
  <si>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</si>
  <si>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</si>
  <si>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</si>
  <si>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</si>
  <si>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</si>
  <si>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</si>
  <si>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</si>
  <si>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</si>
  <si>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</si>
  <si>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</si>
  <si>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</si>
  <si>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</si>
  <si>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</si>
  <si>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</si>
  <si>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</si>
  <si>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</si>
  <si>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</si>
  <si>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</si>
  <si>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</si>
  <si>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</si>
  <si>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</si>
  <si>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</si>
  <si>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</si>
  <si>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</si>
  <si>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</si>
  <si>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</si>
  <si>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</si>
  <si>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</si>
  <si>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</si>
  <si>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</si>
  <si>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</si>
  <si>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</si>
  <si>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</si>
  <si>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</si>
  <si>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</si>
  <si>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</si>
  <si>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</si>
  <si>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</si>
  <si>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</si>
  <si>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</si>
  <si>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</si>
  <si>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</si>
  <si>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</si>
  <si>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</si>
  <si>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</si>
  <si>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</si>
  <si>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</si>
  <si>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</si>
  <si>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</si>
  <si>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</si>
  <si>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</si>
  <si>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</si>
  <si>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</si>
  <si>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</si>
  <si>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</si>
  <si>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</si>
  <si>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</si>
  <si>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</si>
  <si>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</si>
  <si>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</si>
  <si>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</si>
  <si>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</si>
  <si>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</si>
  <si>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</si>
  <si>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</si>
  <si>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</si>
  <si>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</si>
  <si>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</si>
  <si>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</si>
  <si>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</si>
  <si>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</si>
  <si>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</si>
  <si>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</si>
  <si>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</si>
  <si>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</si>
  <si>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</si>
  <si>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</si>
  <si>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</si>
  <si>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</si>
  <si>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</si>
  <si>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</si>
  <si>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</si>
  <si>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</si>
  <si>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</si>
  <si>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</si>
  <si>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</si>
  <si>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</si>
  <si>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</si>
  <si>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</si>
  <si>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</si>
  <si>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</si>
  <si>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</si>
  <si>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</si>
  <si>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</si>
  <si>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</si>
  <si>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</si>
  <si>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</si>
  <si>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</si>
  <si>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</si>
  <si>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</si>
  <si>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</si>
  <si>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</si>
  <si>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</si>
  <si>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</si>
  <si>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</si>
  <si>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</si>
  <si>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</si>
  <si>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</si>
  <si>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</si>
  <si>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</si>
  <si>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</si>
  <si>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</si>
  <si>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</si>
  <si>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</si>
  <si>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</si>
  <si>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</si>
  <si>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</si>
  <si>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</si>
  <si>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</si>
  <si>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</si>
  <si>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</si>
  <si>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</si>
  <si>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</si>
  <si>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</si>
  <si>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</si>
  <si>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</si>
  <si>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</si>
  <si>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</si>
  <si>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</si>
  <si>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</si>
  <si>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</si>
  <si>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</si>
  <si>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</si>
  <si>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</si>
  <si>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</si>
  <si>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</si>
  <si>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</si>
  <si>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</si>
  <si>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</si>
  <si>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</si>
  <si>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</si>
  <si>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</si>
  <si>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</si>
  <si>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</si>
  <si>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</si>
  <si>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</si>
  <si>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</si>
  <si>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</si>
  <si>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</si>
  <si>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</si>
  <si>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</si>
  <si>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</si>
  <si>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</si>
  <si>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</si>
  <si>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</si>
  <si>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</si>
  <si>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</si>
  <si>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</si>
  <si>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</si>
  <si>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</si>
  <si>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</si>
  <si>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</si>
  <si>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</si>
  <si>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</si>
  <si>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</si>
  <si>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</si>
  <si>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</si>
  <si>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</si>
  <si>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</si>
  <si>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</si>
  <si>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</si>
  <si>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</si>
  <si>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</si>
  <si>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</si>
  <si>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</si>
  <si>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</si>
  <si>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</si>
  <si>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</si>
  <si>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</si>
  <si>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</si>
  <si>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</si>
  <si>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</si>
  <si>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</si>
  <si>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</si>
  <si>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</si>
  <si>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</si>
  <si>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</si>
  <si>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</si>
  <si>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</si>
  <si>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</si>
  <si>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</si>
  <si>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</si>
  <si>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</si>
  <si>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</si>
  <si>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</si>
  <si>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</si>
  <si>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</si>
  <si>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</si>
  <si>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</si>
  <si>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</si>
  <si>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</si>
  <si>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</si>
  <si>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</si>
  <si>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</si>
  <si>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</si>
  <si>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</si>
  <si>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</si>
  <si>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</si>
  <si>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</si>
  <si>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</si>
  <si>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</si>
  <si>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</si>
  <si>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</si>
  <si>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</si>
  <si>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</si>
  <si>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</si>
  <si>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</si>
  <si>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</si>
  <si>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</si>
  <si>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</si>
  <si>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</si>
  <si>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</si>
  <si>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</si>
  <si>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</si>
  <si>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</si>
  <si>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</si>
  <si>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</si>
  <si>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</si>
  <si>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</si>
  <si>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</si>
  <si>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</si>
  <si>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</si>
  <si>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</si>
  <si>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</si>
  <si>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</si>
  <si>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</si>
  <si>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</si>
  <si>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</si>
  <si>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</si>
  <si>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</si>
  <si>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</si>
  <si>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</si>
  <si>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</si>
  <si>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</si>
  <si>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</si>
  <si>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</si>
  <si>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</si>
  <si>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</si>
  <si>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</si>
  <si>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</si>
  <si>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</si>
  <si>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</si>
  <si>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</si>
  <si>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</si>
  <si>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</si>
  <si>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</si>
  <si>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</si>
  <si>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</si>
  <si>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</si>
  <si>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</si>
  <si>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</si>
  <si>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</si>
  <si>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</si>
  <si>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</si>
  <si>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</si>
  <si>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</si>
  <si>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</si>
  <si>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</si>
  <si>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</si>
  <si>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</si>
  <si>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</si>
  <si>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</si>
  <si>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</si>
  <si>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</si>
  <si>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</si>
  <si>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</si>
  <si>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</si>
  <si>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</si>
  <si>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</si>
  <si>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</si>
  <si>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</si>
  <si>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</si>
  <si>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</si>
  <si>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</si>
  <si>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</si>
  <si>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</si>
  <si>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</si>
  <si>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</si>
  <si>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</si>
  <si>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</si>
  <si>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</si>
  <si>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</si>
  <si>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</si>
  <si>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</si>
  <si>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</si>
  <si>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</si>
  <si>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</si>
  <si>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</si>
  <si>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</si>
  <si>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</si>
  <si>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</si>
  <si>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</si>
  <si>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</si>
  <si>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</si>
  <si>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</si>
  <si>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</si>
  <si>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</si>
  <si>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</si>
  <si>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</si>
  <si>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</si>
  <si>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</si>
  <si>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</si>
  <si>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</si>
  <si>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</si>
  <si>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</si>
  <si>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</si>
  <si>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</si>
  <si>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</si>
  <si>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</si>
  <si>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</si>
  <si>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</si>
  <si>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</si>
  <si>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</si>
  <si>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</si>
  <si>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</si>
  <si>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</si>
  <si>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</si>
  <si>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</si>
  <si>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</si>
  <si>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</si>
  <si>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</si>
  <si>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</si>
  <si>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</si>
  <si>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</si>
  <si>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</si>
  <si>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</si>
  <si>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</si>
  <si>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</si>
  <si>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</si>
  <si>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</si>
  <si>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</si>
  <si>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</si>
  <si>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</si>
  <si>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</si>
  <si>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</si>
  <si>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</si>
  <si>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</si>
  <si>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</si>
  <si>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</si>
  <si>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</si>
  <si>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</si>
  <si>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</si>
  <si>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</si>
  <si>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</si>
  <si>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</si>
  <si>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</si>
  <si>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</si>
  <si>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</si>
  <si>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</si>
  <si>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</si>
  <si>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</si>
  <si>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</si>
  <si>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</si>
  <si>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</si>
  <si>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</si>
  <si>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</si>
  <si>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</si>
  <si>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</si>
  <si>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</si>
  <si>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</si>
  <si>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</si>
  <si>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</si>
  <si>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</si>
  <si>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</si>
  <si>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</si>
  <si>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</si>
  <si>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</si>
  <si>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</si>
  <si>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</si>
  <si>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</si>
  <si>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</si>
  <si>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</si>
  <si>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</si>
  <si>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</si>
  <si>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</si>
  <si>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</si>
  <si>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</si>
  <si>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</si>
  <si>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</si>
  <si>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</si>
  <si>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</si>
  <si>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</si>
  <si>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</si>
  <si>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</si>
  <si>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</si>
  <si>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</si>
  <si>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</si>
  <si>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</si>
  <si>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</si>
  <si>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</si>
  <si>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</si>
  <si>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</si>
  <si>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</si>
  <si>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</si>
  <si>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</si>
  <si>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</si>
  <si>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</si>
  <si>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</si>
  <si>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</si>
  <si>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</si>
  <si>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</si>
  <si>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</si>
  <si>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</si>
  <si>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</si>
  <si>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</si>
  <si>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</si>
  <si>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</si>
  <si>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</si>
  <si>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</si>
  <si>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</si>
  <si>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</si>
  <si>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</si>
  <si>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</si>
  <si>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</si>
  <si>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</si>
  <si>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</si>
  <si>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</si>
  <si>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</si>
  <si>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</si>
  <si>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</si>
  <si>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</si>
  <si>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</si>
  <si>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</si>
  <si>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</si>
  <si>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</si>
  <si>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</si>
  <si>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</si>
  <si>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</si>
  <si>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</si>
  <si>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</si>
  <si>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</si>
  <si>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</si>
  <si>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</si>
  <si>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</si>
  <si>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</si>
  <si>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</si>
  <si>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</si>
  <si>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</si>
  <si>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</si>
  <si>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</si>
  <si>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</si>
  <si>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</si>
  <si>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</si>
  <si>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</si>
  <si>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</si>
  <si>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</si>
  <si>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</si>
  <si>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</si>
  <si>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</si>
  <si>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</si>
  <si>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</si>
  <si>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</si>
  <si>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</si>
  <si>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</si>
  <si>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</si>
  <si>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</si>
  <si>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</si>
  <si>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</si>
  <si>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</si>
  <si>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</si>
  <si>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</si>
  <si>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</si>
  <si>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</si>
  <si>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</si>
  <si>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</si>
  <si>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</si>
  <si>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</si>
  <si>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</si>
  <si>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</si>
  <si>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</si>
  <si>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</si>
  <si>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</si>
  <si>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</si>
  <si>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</si>
  <si>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</si>
  <si>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</si>
  <si>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</si>
  <si>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</si>
  <si>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</si>
  <si>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</si>
  <si>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</si>
  <si>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</si>
  <si>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</si>
  <si>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</si>
  <si>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</si>
  <si>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</si>
  <si>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</si>
  <si>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</si>
  <si>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</si>
  <si>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</si>
  <si>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</si>
  <si>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</si>
  <si>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</si>
  <si>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</si>
  <si>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</si>
  <si>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</si>
  <si>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</si>
  <si>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</si>
  <si>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</si>
  <si>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</si>
  <si>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</si>
  <si>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</si>
  <si>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</si>
  <si>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</si>
  <si>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</si>
  <si>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</si>
  <si>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</si>
  <si>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</si>
  <si>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</si>
  <si>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</si>
  <si>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</si>
  <si>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</si>
  <si>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</si>
  <si>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</si>
  <si>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</si>
  <si>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</si>
  <si>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</si>
  <si>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</si>
  <si>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</si>
  <si>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</si>
  <si>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</si>
  <si>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</si>
  <si>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</si>
  <si>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</si>
  <si>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</si>
  <si>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</si>
  <si>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</si>
  <si>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</si>
  <si>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</si>
  <si>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</si>
  <si>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</si>
  <si>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</si>
  <si>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</si>
  <si>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</si>
  <si>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</si>
  <si>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</si>
  <si>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</si>
  <si>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</si>
  <si>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</si>
  <si>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</si>
  <si>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</si>
  <si>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</si>
  <si>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</si>
  <si>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</si>
  <si>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</si>
  <si>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</si>
  <si>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</si>
  <si>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</si>
  <si>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</si>
  <si>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</si>
  <si>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</si>
  <si>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</si>
  <si>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</si>
  <si>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</si>
  <si>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</si>
  <si>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</si>
  <si>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</si>
  <si>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</si>
  <si>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</si>
  <si>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</si>
  <si>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</si>
  <si>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</si>
  <si>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</si>
  <si>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</si>
  <si>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</si>
  <si>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</si>
  <si>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</si>
  <si>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</si>
  <si>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</si>
  <si>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</si>
  <si>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</si>
  <si>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</si>
  <si>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</si>
  <si>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</si>
  <si>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</si>
  <si>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</si>
  <si>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</si>
  <si>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</si>
  <si>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</si>
  <si>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</si>
  <si>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</si>
  <si>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</si>
  <si>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</si>
  <si>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</si>
  <si>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</si>
  <si>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</si>
  <si>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</si>
  <si>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</si>
  <si>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</si>
  <si>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</si>
  <si>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</si>
  <si>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</si>
  <si>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</si>
  <si>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</si>
  <si>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</si>
  <si>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</si>
  <si>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</si>
  <si>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</si>
  <si>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</si>
  <si>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</si>
  <si>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</si>
  <si>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</si>
  <si>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</si>
  <si>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</si>
  <si>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</si>
  <si>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</si>
  <si>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</si>
  <si>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</si>
  <si>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</si>
  <si>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</si>
  <si>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</si>
  <si>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</si>
  <si>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</si>
  <si>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</si>
  <si>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</si>
  <si>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</si>
  <si>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</si>
  <si>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</si>
  <si>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</si>
  <si>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</si>
  <si>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</si>
  <si>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</si>
  <si>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</si>
  <si>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</si>
  <si>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</si>
  <si>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</si>
  <si>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</si>
  <si>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</si>
  <si>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</si>
  <si>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</si>
  <si>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</si>
  <si>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</si>
  <si>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</si>
  <si>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</si>
  <si>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</si>
  <si>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</si>
  <si>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</si>
  <si>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</si>
  <si>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</si>
  <si>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</si>
  <si>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</si>
  <si>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</si>
  <si>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</si>
  <si>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</si>
  <si>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</si>
  <si>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</si>
  <si>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</si>
  <si>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</si>
  <si>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</si>
  <si>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</si>
  <si>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</si>
  <si>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</si>
  <si>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</si>
  <si>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</si>
  <si>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</si>
  <si>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</si>
  <si>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</si>
  <si>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</si>
  <si>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</si>
  <si>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</si>
  <si>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</si>
  <si>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</si>
  <si>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</si>
  <si>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</si>
  <si>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</si>
  <si>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</si>
  <si>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</si>
  <si>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</si>
  <si>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</si>
  <si>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</si>
  <si>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</si>
  <si>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</si>
  <si>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</si>
  <si>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</si>
  <si>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</si>
  <si>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</si>
  <si>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</si>
  <si>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</si>
  <si>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</si>
  <si>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</si>
  <si>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</si>
  <si>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</si>
  <si>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</si>
  <si>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</si>
  <si>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</si>
  <si>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</si>
  <si>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</si>
  <si>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</si>
  <si>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</si>
  <si>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</si>
  <si>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</si>
  <si>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</si>
  <si>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</si>
  <si>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</si>
  <si>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</si>
  <si>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</si>
  <si>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</si>
  <si>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</si>
  <si>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</si>
  <si>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</si>
  <si>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</si>
  <si>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</si>
  <si>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</si>
  <si>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</si>
  <si>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</si>
  <si>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</si>
  <si>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</si>
  <si>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</si>
  <si>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</si>
  <si>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</si>
  <si>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</si>
  <si>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</si>
  <si>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</si>
  <si>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</si>
  <si>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</si>
  <si>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</si>
  <si>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</si>
  <si>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</si>
  <si>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</si>
  <si>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</si>
  <si>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</si>
  <si>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</si>
  <si>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</si>
  <si>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</si>
  <si>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</si>
  <si>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</si>
  <si>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</si>
  <si>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</si>
  <si>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</si>
  <si>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</si>
  <si>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</si>
  <si>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</si>
  <si>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</si>
  <si>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</si>
  <si>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</si>
  <si>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</si>
  <si>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</si>
  <si>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</si>
  <si>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</si>
  <si>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</si>
  <si>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</si>
  <si>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</si>
  <si>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</si>
  <si>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</si>
  <si>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</si>
  <si>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</si>
  <si>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</si>
  <si>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</si>
  <si>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</si>
  <si>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</si>
  <si>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</si>
  <si>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</si>
  <si>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</si>
  <si>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</si>
  <si>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</si>
  <si>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</si>
  <si>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</si>
  <si>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</si>
  <si>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</si>
  <si>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</si>
  <si>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</si>
  <si>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</si>
  <si>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</si>
  <si>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</si>
  <si>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</si>
  <si>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</si>
  <si>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</si>
  <si>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</si>
  <si>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</si>
  <si>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</si>
  <si>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</si>
  <si>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</si>
  <si>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</si>
  <si>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</si>
  <si>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</si>
  <si>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</si>
  <si>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</si>
  <si>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</si>
  <si>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</si>
  <si>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</si>
  <si>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</si>
  <si>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</si>
  <si>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</si>
  <si>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</si>
  <si>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</si>
  <si>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</si>
  <si>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</si>
  <si>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</si>
  <si>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</si>
  <si>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</si>
  <si>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</si>
  <si>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</si>
  <si>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</si>
  <si>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</si>
  <si>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</si>
  <si>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</si>
  <si>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</si>
  <si>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</si>
  <si>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</si>
  <si>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</si>
  <si>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</si>
  <si>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</si>
  <si>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</si>
  <si>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</si>
  <si>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</si>
  <si>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</si>
  <si>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</si>
  <si>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</si>
  <si>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</si>
  <si>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</si>
  <si>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</si>
  <si>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</si>
  <si>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</si>
  <si>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</si>
  <si>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</si>
  <si>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</si>
  <si>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</si>
  <si>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</si>
  <si>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</si>
  <si>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</si>
  <si>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</si>
  <si>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</si>
  <si>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</si>
  <si>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</si>
  <si>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</si>
  <si>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</si>
  <si>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</si>
  <si>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</si>
  <si>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</si>
  <si>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</si>
  <si>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</si>
  <si>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</si>
  <si>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</si>
  <si>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</si>
  <si>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</si>
  <si>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</si>
  <si>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</si>
  <si>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</si>
  <si>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</si>
  <si>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</si>
  <si>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</si>
  <si>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</si>
  <si>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</si>
  <si>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</si>
  <si>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</si>
  <si>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</si>
  <si>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</si>
  <si>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</si>
  <si>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</si>
  <si>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</si>
  <si>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</si>
  <si>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</si>
  <si>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</si>
  <si>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</si>
  <si>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</si>
  <si>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</si>
  <si>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</si>
  <si>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</si>
  <si>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</si>
  <si>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</si>
  <si>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</si>
  <si>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</si>
  <si>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</si>
  <si>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</si>
  <si>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</si>
  <si>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</si>
  <si>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</si>
  <si>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</si>
  <si>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</si>
  <si>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</si>
  <si>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</si>
  <si>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</si>
  <si>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</si>
  <si>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</si>
  <si>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</si>
  <si>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</si>
  <si>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</si>
  <si>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</si>
  <si>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</si>
  <si>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</si>
  <si>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</si>
  <si>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</si>
  <si>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</si>
  <si>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</si>
  <si>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</si>
  <si>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</si>
  <si>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</si>
  <si>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</si>
  <si>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</si>
  <si>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</si>
  <si>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</si>
  <si>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</si>
  <si>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</si>
  <si>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</si>
  <si>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</si>
  <si>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</si>
  <si>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</si>
  <si>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</si>
  <si>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</si>
  <si>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</si>
  <si>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</si>
  <si>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</si>
  <si>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</si>
  <si>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</si>
  <si>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</si>
  <si>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</si>
  <si>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</si>
  <si>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</si>
  <si>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</si>
  <si>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</si>
  <si>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</si>
  <si>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</si>
  <si>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</si>
  <si>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</si>
  <si>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</si>
  <si>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</si>
  <si>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</si>
  <si>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</si>
  <si>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</si>
  <si>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</si>
  <si>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</si>
  <si>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</si>
  <si>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</si>
  <si>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</si>
  <si>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</si>
  <si>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</si>
  <si>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</si>
  <si>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</si>
  <si>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</si>
  <si>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</si>
  <si>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</si>
  <si>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</si>
  <si>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</si>
  <si>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</si>
  <si>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</si>
  <si>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</si>
  <si>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</si>
  <si>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</si>
  <si>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</si>
  <si>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</si>
  <si>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</si>
  <si>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</si>
  <si>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</si>
  <si>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</si>
  <si>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</si>
  <si>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</si>
  <si>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</si>
  <si>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</si>
  <si>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</si>
  <si>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</si>
  <si>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</si>
  <si>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</si>
  <si>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</si>
  <si>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</si>
  <si>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</si>
  <si>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</si>
  <si>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</si>
  <si>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</si>
  <si>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</si>
  <si>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</si>
  <si>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</si>
  <si>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</si>
  <si>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</si>
  <si>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</si>
  <si>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</si>
  <si>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</si>
  <si>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</si>
  <si>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</si>
  <si>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</si>
  <si>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</si>
  <si>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</si>
  <si>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</si>
  <si>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</si>
  <si>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</si>
  <si>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</si>
  <si>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</si>
  <si>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</si>
  <si>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</si>
  <si>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</si>
  <si>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</si>
  <si>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</si>
  <si>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</si>
  <si>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</si>
  <si>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</si>
  <si>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</si>
  <si>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</si>
  <si>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</si>
  <si>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</si>
  <si>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</si>
  <si>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</si>
  <si>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</si>
  <si>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</si>
  <si>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</si>
  <si>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</si>
  <si>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</si>
  <si>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</si>
  <si>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</si>
  <si>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</si>
  <si>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</si>
  <si>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</si>
  <si>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</si>
  <si>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</si>
  <si>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</si>
  <si>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</si>
  <si>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</si>
  <si>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</si>
  <si>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</si>
  <si>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</si>
  <si>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</si>
  <si>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</si>
  <si>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</si>
  <si>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</si>
  <si>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</si>
  <si>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</si>
  <si>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</si>
  <si>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</si>
  <si>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</si>
  <si>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</si>
  <si>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</si>
  <si>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</si>
  <si>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</si>
  <si>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</si>
  <si>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</si>
  <si>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</si>
  <si>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</si>
  <si>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</si>
  <si>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</si>
  <si>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</si>
  <si>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</si>
  <si>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</si>
  <si>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</si>
  <si>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</si>
  <si>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</si>
  <si>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</si>
  <si>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</si>
  <si>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</si>
  <si>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</si>
  <si>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</si>
  <si>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</si>
  <si>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</si>
  <si>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</si>
  <si>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</si>
  <si>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</si>
  <si>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</si>
  <si>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</si>
  <si>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</si>
  <si>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</si>
  <si>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</si>
  <si>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</si>
  <si>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</si>
  <si>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</si>
  <si>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</si>
  <si>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</si>
  <si>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</si>
  <si>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</si>
  <si>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</si>
  <si>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</si>
  <si>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</si>
  <si>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</si>
  <si>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</si>
  <si>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</si>
  <si>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</si>
  <si>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</si>
  <si>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</si>
  <si>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</si>
  <si>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</si>
  <si>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</si>
  <si>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</si>
  <si>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</si>
  <si>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</si>
  <si>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</si>
  <si>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</si>
  <si>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</si>
  <si>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</si>
  <si>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</si>
  <si>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</si>
  <si>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</si>
  <si>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</si>
  <si>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</si>
  <si>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</si>
  <si>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</si>
  <si>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</si>
  <si>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</si>
  <si>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</si>
  <si>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</si>
  <si>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</si>
  <si>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</si>
  <si>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</si>
  <si>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</si>
  <si>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</si>
  <si>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</si>
  <si>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</si>
  <si>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</si>
  <si>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</si>
  <si>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</si>
  <si>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</si>
  <si>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</si>
  <si>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</si>
  <si>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</si>
  <si>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</si>
  <si>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</si>
  <si>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</si>
  <si>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</si>
  <si>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</si>
  <si>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</si>
  <si>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</si>
  <si>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</si>
  <si>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</si>
  <si>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</si>
  <si>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</si>
  <si>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</si>
  <si>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</si>
  <si>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</si>
  <si>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</si>
  <si>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</si>
  <si>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</si>
  <si>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</si>
  <si>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</si>
  <si>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</si>
  <si>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</si>
  <si>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</si>
  <si>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</si>
  <si>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</si>
  <si>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</si>
  <si>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</si>
  <si>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</si>
  <si>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</si>
  <si>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</si>
  <si>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</si>
  <si>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</si>
  <si>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</si>
  <si>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</si>
  <si>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</si>
  <si>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</si>
  <si>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</si>
  <si>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</si>
  <si>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</si>
  <si>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</si>
  <si>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</si>
  <si>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</si>
  <si>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</si>
  <si>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</si>
  <si>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</si>
  <si>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</si>
  <si>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</si>
  <si>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</si>
  <si>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</si>
  <si>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</si>
  <si>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</si>
  <si>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</si>
  <si>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</si>
  <si>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</si>
  <si>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</si>
  <si>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</si>
  <si>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</si>
  <si>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</si>
  <si>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</si>
  <si>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</si>
  <si>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</si>
  <si>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</si>
  <si>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</si>
  <si>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</si>
  <si>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</si>
  <si>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</si>
  <si>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</si>
  <si>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</si>
  <si>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</si>
  <si>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</si>
  <si>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</si>
  <si>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</si>
  <si>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</si>
  <si>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</si>
  <si>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</si>
  <si>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</si>
  <si>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</si>
  <si>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</si>
  <si>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</si>
  <si>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</si>
  <si>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</si>
  <si>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</si>
  <si>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</si>
  <si>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</si>
  <si>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</si>
  <si>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</si>
  <si>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</si>
  <si>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</si>
  <si>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</si>
  <si>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</si>
  <si>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</si>
  <si>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</si>
  <si>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</si>
  <si>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</si>
  <si>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</si>
  <si>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</si>
  <si>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</si>
  <si>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</si>
  <si>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</si>
  <si>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</si>
  <si>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</si>
  <si>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</si>
  <si>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</si>
  <si>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</si>
  <si>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</si>
  <si>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</si>
  <si>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</si>
  <si>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</si>
  <si>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</si>
  <si>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</si>
  <si>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</si>
  <si>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</si>
  <si>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</si>
  <si>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</si>
  <si>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</si>
  <si>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</si>
  <si>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</si>
  <si>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</si>
  <si>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</si>
  <si>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</si>
  <si>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</si>
  <si>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</si>
  <si>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</si>
  <si>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</si>
  <si>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</si>
  <si>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</si>
  <si>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</si>
  <si>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</si>
  <si>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</si>
  <si>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</si>
  <si>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</si>
  <si>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</si>
  <si>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</si>
  <si>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</si>
  <si>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</si>
  <si>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</si>
  <si>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</si>
  <si>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</si>
  <si>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</si>
  <si>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</si>
  <si>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</si>
  <si>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</si>
  <si>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</si>
  <si>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</si>
  <si>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</si>
  <si>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</si>
  <si>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</si>
  <si>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</si>
  <si>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</si>
  <si>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</si>
  <si>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</si>
  <si>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</si>
  <si>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</si>
  <si>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</si>
  <si>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</si>
  <si>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</si>
  <si>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</si>
  <si>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</si>
  <si>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</si>
  <si>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</si>
  <si>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</si>
  <si>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</si>
  <si>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</si>
  <si>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</si>
  <si>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</si>
  <si>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</si>
  <si>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</si>
  <si>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</si>
  <si>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</si>
  <si>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</si>
  <si>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</si>
  <si>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</si>
  <si>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</si>
  <si>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</si>
  <si>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</si>
  <si>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</si>
  <si>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</si>
  <si>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</si>
  <si>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</si>
  <si>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</si>
  <si>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</si>
  <si>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</si>
  <si>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</si>
  <si>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</si>
  <si>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</si>
  <si>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</si>
  <si>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</si>
  <si>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</si>
  <si>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</si>
  <si>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</si>
  <si>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</si>
  <si>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</si>
  <si>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</si>
  <si>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</si>
  <si>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</si>
  <si>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</si>
  <si>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</si>
  <si>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</si>
  <si>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</si>
  <si>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</si>
  <si>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</si>
  <si>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</si>
  <si>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</si>
  <si>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</si>
  <si>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</si>
  <si>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</si>
  <si>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</si>
  <si>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</si>
  <si>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</si>
  <si>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</si>
  <si>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</si>
  <si>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</si>
  <si>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</si>
  <si>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</si>
  <si>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</si>
  <si>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</si>
  <si>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</si>
  <si>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</si>
  <si>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</si>
  <si>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</si>
  <si>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</si>
  <si>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</si>
  <si>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</si>
  <si>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</si>
  <si>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</si>
  <si>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</si>
  <si>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</si>
  <si>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</si>
  <si>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</si>
  <si>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</si>
  <si>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</si>
  <si>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</si>
  <si>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</si>
  <si>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</si>
  <si>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</si>
  <si>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</si>
  <si>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</si>
  <si>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</si>
  <si>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</si>
  <si>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</si>
  <si>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</si>
  <si>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</si>
  <si>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</si>
  <si>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</si>
  <si>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</si>
  <si>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</si>
  <si>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</si>
  <si>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</si>
  <si>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</si>
  <si>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</si>
  <si>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</si>
  <si>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</si>
  <si>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</si>
  <si>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</si>
  <si>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</si>
  <si>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</si>
  <si>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</si>
  <si>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</si>
  <si>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</si>
  <si>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</si>
  <si>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</si>
  <si>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</si>
  <si>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</si>
  <si>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</si>
  <si>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</si>
  <si>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</si>
  <si>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</si>
  <si>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</si>
  <si>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</si>
  <si>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</si>
  <si>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</si>
  <si>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</si>
  <si>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</si>
  <si>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</si>
  <si>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</si>
  <si>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</si>
  <si>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</si>
  <si>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</si>
  <si>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</si>
  <si>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</si>
  <si>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</si>
  <si>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</si>
  <si>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</si>
  <si>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</si>
  <si>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</si>
  <si>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</si>
  <si>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</si>
  <si>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</si>
  <si>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</si>
  <si>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</si>
  <si>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</si>
  <si>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</si>
  <si>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</si>
  <si>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</si>
  <si>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</si>
  <si>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</si>
  <si>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</si>
  <si>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</si>
  <si>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</si>
  <si>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</si>
  <si>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</si>
  <si>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</si>
  <si>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</si>
  <si>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</si>
  <si>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</si>
  <si>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</si>
  <si>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</si>
  <si>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</si>
  <si>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</si>
  <si>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</si>
  <si>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</si>
  <si>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</si>
  <si>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</si>
  <si>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</si>
  <si>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</si>
  <si>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</si>
  <si>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</si>
  <si>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</si>
  <si>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</si>
  <si>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</si>
  <si>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</si>
  <si>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</si>
  <si>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</si>
  <si>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</si>
  <si>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</si>
  <si>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</si>
  <si>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</si>
  <si>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</si>
  <si>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</si>
  <si>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</si>
  <si>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</si>
  <si>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</si>
  <si>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</si>
  <si>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</si>
  <si>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</si>
  <si>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</si>
  <si>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</si>
  <si>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</si>
  <si>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</si>
  <si>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</si>
  <si>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</si>
  <si>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</si>
  <si>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</si>
  <si>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</si>
  <si>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</si>
  <si>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</si>
  <si>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</si>
  <si>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</si>
  <si>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</si>
  <si>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</si>
  <si>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</si>
  <si>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</si>
  <si>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</si>
  <si>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</si>
  <si>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</si>
  <si>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</si>
  <si>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</si>
  <si>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</si>
  <si>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</si>
  <si>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</si>
  <si>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</si>
  <si>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</si>
  <si>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</si>
  <si>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</si>
  <si>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</si>
  <si>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</si>
  <si>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</si>
  <si>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</si>
  <si>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</si>
  <si>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</si>
  <si>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</si>
  <si>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</si>
  <si>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</si>
  <si>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</si>
  <si>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</si>
  <si>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</si>
  <si>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</si>
  <si>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</si>
  <si>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</si>
  <si>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</si>
  <si>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</si>
  <si>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</si>
  <si>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</si>
  <si>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</si>
  <si>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</si>
  <si>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</si>
  <si>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</si>
  <si>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</si>
  <si>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</si>
  <si>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</si>
  <si>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</si>
  <si>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</si>
  <si>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</si>
  <si>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</si>
  <si>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</si>
  <si>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</si>
  <si>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</si>
  <si>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</si>
  <si>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</si>
  <si>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</si>
  <si>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</si>
  <si>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</si>
  <si>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</si>
  <si>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</si>
  <si>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</si>
  <si>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</si>
  <si>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</si>
  <si>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</si>
  <si>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</si>
  <si>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</si>
  <si>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</si>
  <si>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</si>
  <si>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</si>
  <si>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</si>
  <si>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</si>
  <si>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</si>
  <si>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</si>
  <si>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</si>
  <si>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</si>
  <si>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</si>
  <si>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</si>
  <si>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</si>
  <si>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</si>
  <si>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</si>
  <si>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</si>
  <si>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</si>
  <si>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</si>
  <si>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</si>
  <si>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</si>
  <si>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</si>
  <si>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</si>
  <si>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</si>
  <si>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</si>
  <si>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</si>
  <si>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</si>
  <si>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</si>
  <si>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</si>
  <si>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</si>
  <si>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</si>
  <si>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</si>
  <si>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</si>
  <si>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</si>
  <si>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</si>
  <si>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</si>
  <si>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</si>
  <si>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</si>
  <si>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</si>
  <si>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</si>
  <si>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</si>
  <si>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</si>
  <si>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</si>
  <si>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</si>
  <si>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</si>
  <si>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</si>
  <si>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</si>
  <si>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</si>
  <si>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</si>
  <si>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</si>
  <si>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</si>
  <si>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</si>
  <si>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</si>
  <si>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</si>
  <si>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</si>
  <si>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</si>
  <si>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</si>
  <si>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</si>
  <si>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</si>
  <si>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</si>
  <si>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</si>
  <si>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</si>
  <si>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</si>
  <si>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</si>
  <si>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</si>
  <si>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</si>
  <si>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</si>
  <si>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</si>
  <si>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</si>
  <si>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</si>
  <si>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</si>
  <si>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</si>
  <si>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</si>
  <si>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</si>
  <si>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</si>
  <si>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</si>
  <si>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</si>
  <si>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</si>
  <si>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</si>
  <si>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</si>
  <si>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</si>
  <si>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</si>
  <si>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</si>
  <si>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</si>
  <si>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</si>
  <si>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</si>
  <si>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</si>
  <si>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</si>
  <si>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</si>
  <si>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</si>
  <si>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</si>
  <si>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</si>
  <si>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</si>
  <si>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</si>
  <si>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</si>
  <si>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</si>
  <si>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</si>
  <si>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</si>
  <si>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</si>
  <si>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</si>
  <si>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</si>
  <si>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</si>
  <si>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</si>
  <si>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</si>
  <si>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</si>
  <si>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</si>
  <si>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</si>
  <si>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</si>
  <si>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</si>
  <si>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</si>
  <si>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</si>
  <si>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</si>
  <si>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</si>
  <si>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</si>
  <si>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</si>
  <si>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</si>
  <si>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</si>
  <si>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</si>
  <si>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</si>
  <si>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</si>
  <si>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</si>
  <si>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</si>
  <si>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</si>
  <si>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</si>
  <si>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</si>
  <si>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</si>
  <si>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</si>
  <si>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</si>
  <si>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</si>
  <si>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</si>
  <si>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</si>
  <si>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</si>
  <si>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</si>
  <si>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</si>
  <si>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</si>
  <si>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</si>
  <si>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</si>
  <si>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</si>
  <si>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</si>
  <si>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</si>
  <si>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</si>
  <si>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</si>
  <si>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</si>
  <si>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</si>
  <si>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</si>
  <si>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</si>
  <si>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</si>
  <si>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</si>
  <si>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</si>
  <si>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</si>
  <si>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</si>
  <si>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</si>
  <si>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</si>
  <si>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</si>
  <si>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</si>
  <si>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</si>
  <si>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</si>
  <si>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</si>
  <si>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</si>
  <si>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</si>
  <si>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</si>
  <si>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</si>
  <si>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</si>
  <si>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</si>
  <si>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</si>
  <si>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</si>
  <si>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</si>
  <si>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</si>
  <si>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</si>
  <si>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</si>
  <si>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</si>
  <si>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</si>
  <si>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</si>
  <si>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</si>
  <si>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</si>
  <si>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</si>
  <si>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</si>
  <si>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</si>
  <si>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</si>
  <si>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</si>
  <si>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</si>
  <si>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</si>
  <si>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</si>
  <si>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</si>
  <si>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</si>
  <si>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</si>
  <si>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</si>
  <si>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</si>
  <si>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</si>
  <si>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</si>
  <si>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</si>
  <si>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</si>
  <si>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</si>
  <si>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</si>
  <si>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</si>
  <si>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</si>
  <si>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</si>
  <si>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</si>
  <si>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</si>
  <si>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</si>
  <si>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</si>
  <si>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</si>
  <si>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</si>
  <si>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</si>
  <si>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</si>
  <si>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</si>
  <si>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</si>
  <si>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</si>
  <si>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</si>
  <si>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</si>
  <si>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</si>
  <si>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</si>
  <si>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</si>
  <si>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</si>
  <si>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</si>
  <si>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</si>
  <si>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</si>
  <si>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</si>
  <si>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</si>
  <si>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</si>
  <si>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</si>
  <si>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</si>
  <si>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</si>
  <si>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</si>
  <si>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</si>
  <si>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</si>
  <si>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</si>
  <si>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</si>
  <si>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</si>
  <si>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</si>
  <si>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</si>
  <si>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</si>
  <si>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</si>
  <si>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</si>
  <si>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</si>
  <si>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</si>
  <si>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</si>
  <si>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</si>
  <si>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</si>
  <si>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</si>
  <si>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</si>
  <si>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</si>
  <si>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</si>
  <si>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</si>
  <si>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</si>
  <si>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</si>
  <si>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</si>
  <si>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</si>
  <si>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</si>
  <si>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</si>
  <si>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</si>
  <si>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</si>
  <si>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</si>
  <si>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</si>
  <si>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</si>
  <si>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</si>
  <si>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</si>
  <si>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</si>
  <si>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</si>
  <si>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</si>
  <si>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</si>
  <si>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</si>
  <si>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</si>
  <si>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</si>
  <si>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</si>
  <si>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</si>
  <si>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</si>
  <si>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</si>
  <si>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</si>
  <si>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</si>
  <si>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</si>
  <si>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</si>
  <si>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</si>
  <si>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</si>
  <si>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</si>
  <si>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</si>
  <si>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</si>
  <si>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</si>
  <si>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</si>
  <si>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</si>
  <si>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</si>
  <si>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</si>
  <si>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</si>
  <si>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</si>
  <si>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</si>
  <si>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</si>
  <si>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</si>
  <si>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</si>
  <si>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</si>
  <si>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</si>
  <si>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</si>
  <si>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</si>
  <si>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</si>
  <si>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</si>
  <si>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</si>
  <si>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</si>
  <si>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</si>
  <si>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</si>
  <si>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</si>
  <si>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</si>
  <si>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</si>
  <si>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</si>
  <si>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</si>
  <si>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</si>
  <si>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</si>
  <si>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</si>
  <si>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</si>
  <si>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</si>
  <si>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</si>
  <si>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</si>
  <si>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</si>
  <si>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</si>
  <si>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</si>
  <si>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</si>
  <si>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</si>
  <si>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</si>
  <si>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</si>
  <si>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</si>
  <si>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</si>
  <si>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</si>
  <si>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</si>
  <si>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</si>
  <si>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</si>
  <si>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</si>
  <si>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</si>
  <si>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</si>
  <si>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</si>
  <si>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</si>
  <si>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</si>
  <si>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</si>
  <si>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</si>
  <si>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</si>
  <si>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</si>
  <si>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</si>
  <si>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</si>
  <si>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</si>
  <si>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</si>
  <si>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</si>
  <si>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</si>
  <si>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</si>
  <si>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</si>
  <si>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</si>
  <si>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</si>
  <si>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</si>
  <si>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</si>
  <si>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</si>
  <si>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</si>
  <si>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</si>
  <si>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</si>
  <si>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</si>
  <si>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</si>
  <si>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</si>
  <si>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</si>
  <si>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</si>
  <si>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</si>
  <si>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</si>
  <si>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</si>
  <si>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</si>
  <si>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</si>
  <si>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</si>
  <si>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</si>
  <si>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</si>
  <si>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</si>
  <si>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</si>
  <si>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</si>
  <si>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</si>
  <si>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</si>
  <si>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</si>
  <si>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</si>
  <si>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</si>
  <si>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</si>
  <si>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</si>
  <si>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</si>
  <si>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</si>
  <si>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</si>
  <si>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</si>
  <si>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</si>
  <si>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</si>
  <si>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</si>
  <si>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</si>
  <si>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</si>
  <si>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</si>
  <si>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</si>
  <si>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</si>
  <si>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</si>
  <si>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</si>
  <si>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</si>
  <si>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</si>
  <si>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</si>
  <si>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</si>
  <si>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</si>
  <si>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</si>
  <si>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</si>
  <si>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</si>
  <si>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</si>
  <si>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</si>
  <si>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</si>
  <si>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</si>
  <si>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</si>
  <si>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</si>
  <si>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</si>
  <si>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</si>
  <si>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</si>
  <si>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</si>
  <si>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</si>
  <si>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</si>
  <si>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</si>
  <si>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</si>
  <si>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</si>
  <si>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</si>
  <si>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</si>
  <si>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</si>
  <si>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</si>
  <si>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</si>
  <si>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</si>
  <si>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</si>
  <si>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</si>
  <si>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</si>
  <si>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</si>
  <si>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</si>
  <si>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</si>
  <si>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</si>
  <si>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</si>
  <si>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</si>
  <si>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</si>
  <si>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</si>
  <si>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</si>
  <si>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</si>
  <si>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</si>
  <si>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</si>
  <si>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</si>
  <si>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</si>
  <si>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</si>
  <si>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</si>
  <si>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</si>
  <si>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</si>
  <si>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</si>
  <si>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</si>
  <si>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</si>
  <si>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</si>
  <si>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</si>
  <si>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</si>
  <si>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</si>
  <si>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</si>
  <si>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</si>
  <si>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</si>
  <si>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</si>
  <si>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</si>
  <si>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</si>
  <si>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</si>
  <si>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</si>
  <si>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</si>
  <si>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</si>
  <si>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</si>
  <si>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</si>
  <si>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</si>
  <si>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</si>
  <si>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</si>
  <si>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</si>
  <si>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</si>
  <si>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</si>
  <si>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</si>
  <si>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</si>
  <si>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</si>
  <si>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</si>
  <si>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</si>
  <si>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</si>
  <si>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</si>
  <si>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</si>
  <si>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</si>
  <si>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</si>
  <si>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</si>
  <si>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</si>
  <si>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</si>
  <si>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</si>
  <si>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</si>
  <si>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</si>
  <si>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</si>
  <si>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</si>
  <si>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</si>
  <si>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</si>
  <si>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</si>
  <si>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</si>
  <si>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</si>
  <si>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</si>
  <si>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</si>
  <si>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</si>
  <si>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</si>
  <si>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</si>
  <si>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</si>
  <si>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</si>
  <si>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</si>
  <si>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</si>
  <si>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</si>
  <si>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</si>
  <si>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</si>
  <si>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</si>
  <si>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</si>
  <si>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</si>
  <si>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</si>
  <si>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</si>
  <si>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</si>
  <si>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</si>
  <si>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</si>
  <si>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</si>
  <si>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</si>
  <si>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</si>
  <si>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</si>
  <si>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</si>
  <si>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</si>
  <si>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</si>
  <si>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</si>
  <si>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</si>
  <si>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</si>
  <si>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</si>
  <si>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</si>
  <si>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</si>
  <si>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</si>
  <si>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</si>
  <si>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</si>
  <si>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</si>
  <si>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</si>
  <si>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</si>
  <si>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</si>
  <si>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</si>
  <si>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</si>
  <si>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</si>
  <si>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</si>
  <si>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</si>
  <si>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</si>
  <si>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</si>
  <si>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</si>
  <si>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</si>
  <si>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</si>
  <si>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</si>
  <si>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</si>
  <si>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</si>
  <si>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</si>
  <si>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</si>
  <si>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</si>
  <si>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</si>
  <si>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</si>
  <si>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</si>
  <si>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</si>
  <si>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</si>
  <si>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</si>
  <si>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</si>
  <si>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</si>
  <si>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</si>
  <si>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</si>
  <si>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</si>
  <si>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</si>
  <si>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</si>
  <si>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</si>
  <si>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</si>
  <si>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</si>
  <si>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</si>
  <si>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</si>
  <si>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</si>
  <si>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</si>
  <si>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</si>
  <si>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</si>
  <si>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</si>
  <si>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</si>
  <si>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</si>
  <si>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</si>
  <si>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</si>
  <si>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</si>
  <si>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</si>
  <si>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</si>
  <si>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</si>
  <si>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</si>
  <si>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</si>
  <si>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</si>
  <si>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</si>
  <si>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</si>
  <si>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</si>
  <si>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</si>
  <si>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</si>
  <si>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</si>
  <si>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</si>
  <si>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</si>
  <si>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</si>
  <si>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</si>
  <si>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</si>
  <si>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</si>
  <si>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</si>
  <si>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</si>
  <si>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</si>
  <si>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</si>
  <si>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</si>
  <si>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</si>
  <si>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</si>
  <si>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</si>
  <si>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</si>
  <si>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</si>
  <si>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</si>
  <si>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</si>
  <si>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</si>
  <si>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</si>
  <si>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</si>
  <si>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</si>
  <si>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</si>
  <si>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</si>
  <si>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</si>
  <si>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</si>
  <si>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</si>
  <si>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</si>
  <si>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</si>
  <si>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</si>
  <si>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</si>
  <si>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</si>
  <si>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</si>
  <si>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</si>
  <si>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</si>
  <si>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</si>
  <si>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</si>
  <si>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</si>
  <si>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</si>
  <si>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</si>
  <si>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</si>
  <si>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</si>
  <si>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</si>
  <si>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</si>
  <si>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</si>
  <si>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</si>
  <si>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</si>
  <si>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</si>
  <si>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</si>
  <si>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</si>
  <si>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</si>
  <si>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</si>
  <si>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</si>
  <si>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</si>
  <si>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</si>
  <si>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</si>
  <si>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</si>
  <si>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</si>
  <si>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</si>
  <si>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</si>
  <si>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</si>
  <si>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</si>
  <si>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</si>
  <si>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</si>
  <si>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</si>
  <si>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</si>
  <si>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</si>
  <si>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</si>
  <si>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</si>
  <si>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</si>
  <si>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</si>
  <si>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</si>
  <si>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</si>
  <si>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</si>
  <si>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</si>
  <si>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</si>
  <si>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</si>
  <si>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</si>
  <si>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</si>
  <si>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</si>
  <si>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</si>
  <si>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</si>
  <si>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</si>
  <si>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</si>
  <si>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</si>
  <si>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</si>
  <si>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</si>
  <si>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</si>
  <si>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</si>
  <si>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</si>
  <si>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</si>
  <si>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</si>
  <si>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</si>
  <si>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</si>
  <si>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</si>
  <si>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</si>
  <si>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</si>
  <si>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</si>
  <si>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</si>
  <si>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</si>
  <si>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</si>
  <si>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</si>
  <si>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</si>
  <si>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</si>
  <si>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</si>
  <si>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</si>
  <si>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</si>
  <si>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</si>
  <si>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</si>
  <si>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</si>
  <si>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</si>
  <si>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</si>
  <si>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</si>
  <si>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</si>
  <si>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</si>
  <si>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</si>
  <si>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</si>
  <si>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</si>
  <si>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</si>
  <si>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</si>
  <si>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</si>
  <si>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</si>
  <si>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</si>
  <si>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</si>
  <si>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</si>
  <si>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</si>
  <si>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</si>
  <si>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</si>
  <si>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</si>
  <si>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</si>
  <si>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</si>
  <si>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</si>
  <si>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</si>
  <si>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</si>
  <si>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</si>
  <si>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</si>
  <si>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</si>
  <si>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</si>
  <si>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</si>
  <si>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</si>
  <si>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</si>
  <si>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</si>
  <si>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</si>
  <si>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</si>
  <si>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</si>
  <si>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</si>
  <si>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</si>
  <si>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</si>
  <si>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</si>
  <si>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</si>
  <si>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</si>
  <si>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</si>
  <si>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</si>
  <si>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</si>
  <si>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</si>
  <si>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</si>
  <si>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</si>
  <si>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</si>
  <si>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</si>
  <si>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</si>
  <si>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</si>
  <si>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</si>
  <si>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</si>
  <si>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</si>
  <si>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</si>
  <si>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</si>
  <si>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</si>
  <si>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</si>
  <si>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</si>
  <si>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</si>
  <si>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</si>
  <si>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</si>
  <si>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</si>
  <si>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</si>
  <si>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</si>
  <si>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</si>
  <si>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</si>
  <si>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</si>
  <si>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</si>
  <si>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</si>
  <si>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</si>
  <si>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</si>
  <si>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</si>
  <si>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</si>
  <si>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</si>
  <si>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</si>
  <si>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</si>
  <si>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</si>
  <si>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</si>
  <si>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</si>
  <si>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</si>
  <si>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</si>
  <si>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</si>
  <si>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</si>
  <si>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</si>
  <si>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</si>
  <si>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</si>
  <si>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</si>
  <si>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</si>
  <si>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</si>
  <si>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</si>
  <si>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</si>
  <si>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</si>
  <si>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</si>
  <si>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</si>
  <si>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</si>
  <si>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</si>
  <si>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</si>
  <si>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</si>
  <si>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</si>
  <si>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</si>
  <si>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</si>
  <si>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</si>
  <si>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</si>
  <si>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</si>
  <si>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</si>
  <si>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</si>
  <si>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</si>
  <si>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</si>
  <si>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</si>
  <si>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</si>
  <si>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</si>
  <si>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</si>
  <si>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</si>
  <si>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</si>
  <si>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</si>
  <si>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</si>
  <si>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</si>
  <si>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</si>
  <si>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</si>
  <si>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</si>
  <si>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</si>
  <si>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</si>
  <si>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</si>
  <si>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</si>
  <si>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</si>
  <si>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</si>
  <si>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</si>
  <si>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</si>
  <si>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</si>
  <si>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</si>
  <si>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</si>
  <si>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</si>
  <si>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</si>
  <si>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</si>
  <si>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</si>
  <si>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</si>
  <si>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</si>
  <si>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</si>
  <si>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</si>
  <si>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</si>
  <si>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</si>
  <si>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</si>
  <si>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</si>
  <si>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</si>
  <si>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</si>
  <si>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</si>
  <si>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</si>
  <si>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</si>
  <si>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</si>
  <si>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</si>
  <si>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</si>
  <si>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</si>
  <si>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</si>
  <si>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</si>
  <si>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</si>
  <si>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</si>
  <si>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</si>
  <si>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</si>
  <si>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</si>
  <si>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</si>
  <si>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</si>
  <si>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</si>
  <si>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</si>
  <si>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</si>
  <si>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</si>
  <si>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</si>
  <si>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</si>
  <si>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</si>
  <si>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</si>
  <si>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</si>
  <si>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</si>
  <si>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</si>
  <si>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</si>
  <si>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</si>
  <si>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</si>
  <si>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</si>
  <si>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</si>
  <si>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</si>
  <si>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</si>
  <si>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</si>
  <si>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</si>
  <si>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</si>
  <si>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</si>
  <si>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</si>
  <si>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</si>
  <si>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</si>
  <si>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</si>
  <si>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</si>
  <si>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</si>
  <si>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</si>
  <si>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</si>
  <si>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</si>
  <si>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</si>
  <si>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</si>
  <si>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</si>
  <si>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</si>
  <si>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</si>
  <si>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</si>
  <si>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</si>
  <si>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</si>
  <si>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</si>
  <si>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</si>
  <si>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</si>
  <si>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</si>
  <si>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</si>
  <si>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</si>
  <si>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</si>
  <si>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</si>
  <si>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</si>
  <si>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</si>
  <si>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</si>
  <si>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</si>
  <si>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</si>
  <si>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</si>
  <si>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</si>
  <si>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</si>
  <si>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</si>
  <si>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</si>
  <si>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</si>
  <si>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</si>
  <si>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</si>
  <si>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</si>
  <si>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</si>
  <si>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</si>
  <si>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</si>
  <si>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</si>
  <si>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</si>
  <si>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</si>
  <si>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</si>
  <si>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</si>
  <si>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</si>
  <si>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</si>
  <si>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</si>
  <si>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</si>
  <si>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</si>
  <si>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</si>
  <si>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</si>
  <si>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</si>
  <si>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</si>
  <si>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</si>
  <si>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</si>
  <si>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</si>
  <si>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</si>
  <si>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</si>
  <si>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</si>
  <si>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</si>
  <si>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</si>
  <si>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</si>
  <si>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</si>
  <si>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</si>
  <si>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</si>
  <si>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</si>
  <si>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</si>
  <si>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</si>
  <si>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</si>
  <si>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</si>
  <si>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</si>
  <si>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</si>
  <si>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</si>
  <si>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</si>
  <si>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</si>
  <si>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</si>
  <si>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</si>
  <si>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</si>
  <si>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</si>
  <si>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</si>
  <si>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</si>
  <si>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</si>
  <si>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</si>
  <si>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</si>
  <si>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</si>
  <si>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</si>
  <si>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</si>
  <si>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</si>
  <si>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</si>
  <si>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</si>
  <si>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</si>
  <si>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</si>
  <si>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</si>
  <si>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</si>
  <si>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</si>
  <si>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</si>
  <si>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</si>
  <si>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</si>
  <si>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</si>
  <si>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</si>
  <si>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</si>
  <si>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</si>
  <si>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</si>
  <si>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</si>
  <si>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</si>
  <si>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</si>
  <si>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</si>
  <si>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</si>
  <si>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</si>
  <si>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</si>
  <si>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</si>
  <si>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</si>
  <si>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</si>
  <si>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</si>
  <si>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</si>
  <si>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</si>
  <si>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</si>
  <si>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</si>
  <si>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</si>
  <si>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</si>
  <si>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</si>
  <si>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</si>
  <si>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</si>
  <si>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</si>
  <si>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</si>
  <si>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</si>
  <si>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</si>
  <si>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</si>
  <si>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</si>
  <si>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</si>
  <si>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</si>
  <si>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</si>
  <si>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</si>
  <si>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</si>
  <si>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</si>
  <si>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</si>
  <si>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</si>
  <si>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</si>
  <si>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</si>
  <si>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</si>
  <si>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</si>
  <si>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</si>
  <si>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</si>
  <si>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</si>
  <si>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</si>
  <si>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</si>
  <si>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</si>
  <si>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</si>
  <si>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</si>
  <si>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</si>
  <si>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</si>
  <si>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</si>
  <si>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</si>
  <si>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</si>
  <si>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</si>
  <si>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</si>
  <si>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</si>
  <si>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</si>
  <si>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</si>
  <si>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</si>
  <si>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</si>
  <si>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</si>
  <si>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</si>
  <si>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</si>
  <si>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</si>
  <si>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</si>
  <si>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</si>
  <si>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</si>
  <si>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</si>
  <si>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</si>
  <si>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</si>
  <si>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</si>
  <si>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</si>
  <si>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</si>
  <si>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</si>
  <si>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</si>
  <si>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</si>
  <si>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</si>
  <si>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</si>
  <si>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</si>
  <si>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</si>
  <si>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</si>
  <si>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</si>
  <si>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</si>
  <si>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</si>
  <si>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</si>
  <si>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</si>
  <si>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</si>
  <si>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</si>
  <si>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</si>
  <si>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</si>
  <si>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</si>
  <si>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</si>
  <si>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</si>
  <si>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</si>
  <si>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</si>
  <si>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</si>
  <si>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</si>
  <si>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</si>
  <si>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</si>
  <si>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</si>
  <si>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</si>
  <si>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</si>
  <si>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</si>
  <si>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</si>
  <si>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</si>
  <si>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</si>
  <si>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</si>
  <si>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</si>
  <si>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</si>
  <si>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</si>
  <si>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</si>
  <si>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</si>
  <si>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</si>
  <si>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</si>
  <si>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</si>
  <si>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</si>
  <si>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</si>
  <si>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</si>
  <si>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</si>
  <si>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</si>
  <si>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</si>
  <si>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</si>
  <si>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</si>
  <si>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</si>
  <si>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</si>
  <si>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</si>
  <si>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</si>
  <si>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</si>
  <si>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</si>
  <si>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</si>
  <si>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</si>
  <si>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</si>
  <si>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</si>
  <si>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</si>
  <si>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</si>
  <si>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</si>
  <si>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</si>
  <si>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</si>
  <si>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</si>
  <si>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</si>
  <si>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</si>
  <si>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</si>
  <si>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</si>
  <si>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</si>
  <si>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</si>
  <si>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</si>
  <si>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</si>
  <si>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</si>
  <si>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</si>
  <si>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</si>
  <si>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</si>
  <si>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</si>
  <si>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</si>
  <si>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</si>
  <si>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</si>
  <si>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</si>
  <si>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</si>
  <si>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</si>
  <si>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</si>
  <si>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</si>
  <si>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</si>
  <si>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</si>
  <si>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</si>
  <si>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</si>
  <si>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</si>
  <si>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</si>
  <si>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</si>
  <si>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</si>
  <si>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</si>
  <si>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</si>
  <si>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</si>
  <si>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</si>
  <si>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</si>
  <si>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</si>
  <si>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</si>
  <si>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</si>
  <si>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</si>
  <si>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</si>
  <si>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</si>
  <si>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</si>
  <si>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</si>
  <si>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</si>
  <si>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</si>
  <si>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</si>
  <si>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</si>
  <si>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</si>
  <si>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</si>
  <si>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</si>
  <si>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</si>
  <si>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</si>
  <si>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</si>
  <si>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</si>
  <si>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</si>
  <si>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</si>
  <si>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</si>
  <si>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</si>
  <si>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</si>
  <si>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</si>
  <si>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</si>
  <si>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</si>
  <si>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</si>
  <si>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</si>
  <si>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</si>
  <si>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</si>
  <si>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</si>
  <si>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</si>
  <si>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</si>
  <si>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</si>
  <si>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</si>
  <si>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</si>
  <si>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</si>
  <si>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</si>
  <si>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</si>
  <si>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</si>
  <si>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</si>
  <si>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</si>
  <si>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</si>
  <si>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</si>
  <si>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</si>
  <si>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</si>
  <si>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</si>
  <si>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</si>
  <si>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</si>
  <si>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</si>
  <si>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</si>
  <si>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</si>
  <si>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</si>
  <si>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</si>
  <si>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</si>
  <si>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</si>
  <si>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</si>
  <si>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</si>
  <si>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</si>
  <si>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</si>
  <si>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</si>
  <si>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</si>
  <si>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</si>
  <si>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</si>
  <si>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</si>
  <si>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</si>
  <si>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</si>
  <si>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</si>
  <si>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</si>
  <si>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</si>
  <si>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</si>
  <si>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</si>
  <si>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</si>
  <si>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</si>
  <si>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</si>
  <si>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</si>
  <si>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</si>
  <si>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</si>
  <si>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</si>
  <si>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</si>
  <si>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</si>
  <si>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</si>
  <si>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</si>
  <si>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</si>
  <si>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</si>
  <si>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</si>
  <si>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</si>
  <si>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</si>
  <si>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</si>
  <si>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</si>
  <si>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</si>
  <si>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</si>
  <si>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</si>
  <si>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</si>
  <si>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</si>
  <si>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</si>
  <si>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</si>
  <si>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</si>
  <si>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</si>
  <si>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</si>
  <si>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</si>
  <si>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</si>
  <si>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</si>
  <si>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</si>
  <si>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</si>
  <si>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</si>
  <si>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</si>
  <si>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</si>
  <si>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</si>
  <si>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</si>
  <si>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</si>
  <si>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</si>
  <si>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</si>
  <si>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</si>
  <si>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</si>
  <si>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</si>
  <si>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</si>
  <si>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</si>
  <si>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</si>
  <si>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</si>
  <si>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</si>
  <si>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</si>
  <si>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</si>
  <si>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</si>
  <si>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</si>
  <si>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</si>
  <si>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</si>
  <si>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</si>
  <si>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</si>
  <si>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</si>
  <si>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</si>
  <si>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</si>
  <si>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</si>
  <si>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</si>
  <si>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</si>
  <si>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</si>
  <si>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</si>
  <si>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</si>
  <si>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</si>
  <si>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</si>
  <si>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</si>
  <si>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</si>
  <si>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</si>
  <si>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</si>
  <si>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</si>
  <si>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</si>
  <si>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</si>
  <si>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</si>
  <si>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</si>
  <si>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</si>
  <si>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</si>
  <si>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</si>
  <si>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</si>
  <si>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</si>
  <si>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</si>
  <si>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</si>
  <si>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</si>
  <si>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</si>
  <si>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</si>
  <si>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</si>
  <si>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</si>
  <si>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</si>
  <si>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</si>
  <si>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</si>
  <si>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</si>
  <si>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</si>
  <si>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</si>
  <si>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</si>
  <si>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</si>
  <si>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</si>
  <si>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</si>
  <si>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</si>
  <si>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</si>
  <si>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</si>
  <si>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</si>
  <si>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</si>
  <si>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</si>
  <si>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</si>
  <si>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</si>
  <si>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</si>
  <si>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</si>
  <si>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</si>
  <si>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</si>
  <si>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</si>
  <si>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</si>
  <si>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</si>
  <si>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</si>
  <si>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</si>
  <si>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</si>
  <si>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</si>
  <si>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</si>
  <si>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</si>
  <si>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</si>
  <si>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</si>
  <si>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</si>
  <si>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</si>
  <si>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</si>
  <si>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</si>
  <si>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</si>
  <si>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</si>
  <si>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</si>
  <si>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</si>
  <si>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</si>
  <si>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</si>
  <si>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</si>
  <si>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</si>
  <si>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</si>
  <si>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</si>
  <si>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</si>
  <si>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</si>
  <si>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</si>
  <si>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</si>
  <si>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</si>
  <si>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</si>
  <si>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</si>
  <si>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</si>
  <si>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</si>
  <si>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</si>
  <si>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</si>
  <si>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</si>
  <si>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</si>
  <si>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</si>
  <si>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</si>
  <si>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</si>
  <si>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</si>
  <si>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</si>
  <si>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</si>
  <si>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</si>
  <si>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</si>
  <si>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</si>
  <si>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</si>
  <si>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</si>
  <si>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</si>
  <si>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</si>
  <si>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</si>
  <si>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</si>
  <si>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</si>
  <si>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</si>
  <si>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</si>
  <si>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</si>
  <si>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</si>
  <si>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</si>
  <si>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</si>
  <si>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</si>
  <si>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</si>
  <si>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</si>
  <si>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</si>
  <si>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</si>
  <si>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</si>
  <si>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</si>
  <si>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</si>
  <si>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</si>
  <si>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</si>
  <si>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</si>
  <si>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</si>
  <si>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</si>
  <si>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</si>
  <si>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</si>
  <si>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</si>
  <si>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</si>
  <si>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</si>
  <si>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</si>
  <si>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</si>
  <si>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</si>
  <si>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</si>
  <si>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</si>
  <si>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</si>
  <si>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</si>
  <si>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</si>
  <si>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</si>
  <si>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</si>
  <si>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</si>
  <si>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</si>
  <si>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</si>
  <si>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</si>
  <si>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</si>
  <si>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</si>
  <si>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</si>
  <si>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</si>
  <si>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</si>
  <si>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</si>
  <si>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</si>
  <si>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</si>
  <si>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</si>
  <si>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</si>
  <si>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</si>
  <si>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</si>
  <si>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</si>
  <si>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</si>
  <si>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</si>
  <si>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</si>
  <si>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</si>
  <si>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</si>
  <si>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</si>
  <si>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</si>
  <si>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</si>
  <si>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</si>
  <si>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</si>
  <si>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</si>
  <si>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</si>
  <si>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</si>
  <si>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</si>
  <si>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</si>
  <si>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</si>
  <si>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</si>
  <si>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</si>
  <si>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</si>
  <si>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</si>
  <si>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</si>
  <si>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</si>
  <si>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</si>
  <si>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</si>
  <si>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</si>
  <si>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</si>
  <si>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</si>
  <si>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</si>
  <si>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</si>
  <si>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</si>
  <si>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</si>
  <si>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</si>
  <si>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</si>
  <si>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</si>
  <si>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</si>
  <si>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</si>
  <si>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</si>
  <si>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</si>
  <si>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</si>
  <si>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</si>
  <si>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</si>
  <si>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</si>
  <si>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</si>
  <si>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</si>
  <si>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</si>
  <si>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</si>
  <si>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</si>
  <si>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</si>
  <si>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</si>
  <si>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</si>
  <si>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</si>
  <si>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</si>
  <si>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</si>
  <si>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</si>
  <si>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</si>
  <si>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</si>
  <si>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</si>
  <si>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</si>
  <si>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</si>
  <si>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</si>
  <si>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</si>
  <si>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</si>
  <si>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</si>
  <si>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</si>
  <si>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</si>
  <si>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</si>
  <si>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</si>
  <si>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</si>
  <si>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</si>
  <si>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</si>
  <si>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</si>
  <si>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</si>
  <si>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</si>
  <si>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</si>
  <si>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</si>
  <si>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</si>
  <si>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</si>
  <si>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</si>
  <si>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</si>
  <si>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</si>
  <si>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</si>
  <si>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</si>
  <si>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</si>
  <si>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</si>
  <si>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</si>
  <si>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</si>
  <si>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</si>
  <si>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</si>
  <si>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</si>
  <si>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</si>
  <si>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</si>
  <si>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</si>
  <si>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</si>
  <si>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</si>
  <si>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</si>
  <si>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</si>
  <si>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</si>
  <si>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</si>
  <si>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</si>
  <si>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</si>
  <si>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</si>
  <si>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</si>
  <si>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</si>
  <si>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</si>
  <si>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</si>
  <si>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</si>
  <si>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</si>
  <si>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</si>
  <si>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</si>
  <si>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</si>
  <si>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</si>
  <si>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</si>
  <si>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</si>
  <si>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</si>
  <si>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</si>
  <si>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</si>
  <si>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</si>
  <si>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</si>
  <si>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</si>
  <si>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</si>
  <si>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</si>
  <si>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</si>
  <si>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</si>
  <si>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</si>
  <si>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</si>
  <si>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</si>
  <si>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</si>
  <si>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</si>
  <si>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</si>
  <si>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</si>
  <si>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</si>
  <si>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</si>
  <si>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</si>
  <si>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</si>
  <si>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</si>
  <si>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</si>
  <si>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</si>
  <si>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</si>
  <si>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</si>
  <si>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</si>
  <si>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</si>
  <si>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</si>
  <si>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</si>
  <si>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</si>
  <si>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</si>
  <si>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</si>
  <si>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</si>
  <si>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</si>
  <si>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</si>
  <si>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</si>
  <si>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</si>
  <si>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</si>
  <si>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</si>
  <si>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</si>
  <si>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</si>
  <si>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</si>
  <si>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</si>
  <si>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</si>
  <si>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</si>
  <si>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</si>
  <si>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</si>
  <si>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</si>
  <si>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</si>
  <si>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</si>
  <si>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</si>
  <si>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</si>
  <si>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</si>
  <si>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</si>
  <si>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</si>
  <si>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</si>
  <si>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</si>
  <si>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</si>
  <si>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</si>
  <si>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</si>
  <si>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</si>
  <si>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</si>
  <si>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</si>
  <si>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</si>
  <si>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</si>
  <si>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</si>
  <si>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</si>
  <si>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</si>
  <si>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</si>
  <si>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</si>
  <si>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</si>
  <si>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</si>
  <si>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</si>
  <si>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</si>
  <si>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</si>
  <si>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</si>
  <si>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</si>
  <si>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</si>
  <si>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</si>
  <si>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</si>
  <si>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</si>
  <si>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</si>
  <si>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</si>
  <si>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</si>
  <si>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</si>
  <si>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</si>
  <si>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</si>
  <si>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</si>
  <si>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</si>
  <si>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</si>
  <si>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</si>
  <si>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</si>
  <si>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</si>
  <si>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</si>
  <si>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</si>
  <si>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</si>
  <si>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</si>
  <si>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</si>
  <si>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</si>
  <si>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</si>
  <si>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</si>
  <si>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</si>
  <si>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</si>
  <si>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</si>
  <si>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</si>
  <si>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</si>
  <si>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</si>
  <si>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</si>
  <si>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</si>
  <si>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</si>
  <si>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</si>
  <si>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</si>
  <si>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</si>
  <si>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</si>
  <si>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</si>
  <si>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</si>
  <si>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</si>
  <si>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</si>
  <si>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</si>
  <si>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</si>
  <si>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</si>
  <si>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</si>
  <si>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</si>
  <si>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</si>
  <si>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</si>
  <si>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</si>
  <si>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</si>
  <si>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</si>
  <si>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</si>
  <si>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</si>
  <si>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</si>
  <si>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</si>
  <si>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</si>
  <si>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</si>
  <si>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</si>
  <si>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</si>
  <si>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</si>
  <si>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</si>
  <si>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</si>
  <si>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</si>
  <si>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</si>
  <si>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</si>
  <si>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</si>
  <si>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</si>
  <si>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</si>
  <si>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</si>
  <si>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</si>
  <si>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</si>
  <si>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</si>
  <si>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</si>
  <si>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</si>
  <si>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</si>
  <si>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</si>
  <si>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</si>
  <si>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</si>
  <si>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</si>
  <si>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</si>
  <si>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</si>
  <si>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</si>
  <si>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</si>
  <si>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</si>
  <si>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</si>
  <si>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</si>
  <si>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</si>
  <si>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</si>
  <si>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</si>
  <si>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</si>
  <si>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</si>
  <si>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</si>
  <si>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</si>
  <si>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</si>
  <si>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</si>
  <si>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</si>
  <si>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</si>
  <si>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</si>
  <si>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</si>
  <si>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</si>
  <si>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</si>
  <si>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</si>
  <si>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</si>
  <si>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</si>
  <si>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</si>
  <si>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</si>
  <si>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</si>
  <si>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</si>
  <si>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</si>
  <si>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</si>
  <si>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</si>
  <si>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</si>
  <si>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</si>
  <si>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</si>
  <si>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</si>
  <si>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</si>
  <si>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</si>
  <si>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</si>
  <si>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</si>
  <si>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</si>
  <si>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</si>
  <si>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</si>
  <si>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</si>
  <si>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</si>
  <si>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</si>
  <si>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</si>
  <si>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</si>
  <si>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</si>
  <si>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</si>
  <si>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</si>
  <si>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</si>
  <si>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</si>
  <si>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</si>
  <si>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</si>
  <si>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</si>
  <si>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</si>
  <si>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</si>
  <si>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</si>
  <si>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</si>
  <si>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</si>
  <si>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</si>
  <si>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</si>
  <si>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</si>
  <si>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</si>
  <si>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</si>
  <si>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</si>
  <si>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</si>
  <si>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</si>
  <si>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</si>
  <si>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</si>
  <si>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</si>
  <si>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</si>
  <si>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</si>
  <si>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</si>
  <si>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</si>
  <si>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</si>
  <si>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</si>
  <si>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</si>
  <si>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</si>
  <si>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</si>
  <si>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</si>
  <si>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</si>
  <si>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</si>
  <si>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</si>
  <si>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</si>
  <si>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</si>
  <si>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</si>
  <si>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</si>
  <si>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</si>
  <si>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</si>
  <si>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</si>
  <si>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</si>
  <si>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</si>
  <si>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</si>
  <si>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</si>
  <si>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</si>
  <si>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</si>
  <si>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</si>
  <si>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</si>
  <si>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</si>
  <si>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</si>
  <si>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</si>
  <si>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</si>
  <si>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</si>
  <si>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</si>
  <si>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</si>
  <si>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</si>
  <si>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</si>
  <si>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</si>
  <si>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</si>
  <si>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</si>
  <si>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</si>
  <si>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</si>
  <si>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</si>
  <si>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</si>
  <si>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</si>
  <si>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</si>
  <si>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</si>
  <si>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</si>
  <si>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</si>
  <si>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</si>
  <si>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</si>
  <si>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</si>
  <si>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</si>
  <si>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</si>
  <si>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</si>
  <si>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</si>
  <si>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</si>
  <si>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</si>
  <si>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</si>
  <si>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</si>
  <si>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</si>
  <si>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</si>
  <si>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</si>
  <si>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</si>
  <si>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</si>
  <si>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</si>
  <si>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</si>
  <si>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</si>
  <si>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</si>
  <si>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</si>
  <si>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</si>
  <si>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</si>
  <si>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</si>
  <si>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</si>
  <si>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</si>
  <si>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</si>
  <si>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</si>
  <si>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</si>
  <si>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</si>
  <si>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</si>
  <si>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</si>
  <si>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</si>
  <si>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</si>
  <si>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</si>
  <si>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</si>
  <si>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</si>
  <si>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</si>
  <si>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</si>
  <si>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</si>
  <si>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</si>
  <si>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</si>
  <si>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</si>
  <si>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</si>
  <si>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</si>
  <si>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</si>
  <si>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</si>
  <si>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</si>
  <si>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</si>
  <si>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</si>
  <si>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</si>
  <si>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</si>
  <si>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</si>
  <si>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</si>
  <si>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</si>
  <si>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</si>
  <si>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</si>
  <si>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</si>
  <si>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</si>
  <si>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</si>
  <si>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</si>
  <si>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</si>
  <si>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</si>
  <si>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</si>
  <si>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</si>
  <si>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</si>
  <si>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</si>
  <si>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</si>
  <si>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</si>
  <si>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</si>
  <si>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</si>
  <si>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</si>
  <si>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</si>
  <si>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</si>
  <si>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</si>
  <si>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</si>
  <si>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</si>
  <si>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</si>
  <si>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</si>
  <si>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</si>
  <si>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</si>
  <si>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</si>
  <si>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</si>
  <si>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</si>
  <si>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</si>
  <si>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</si>
  <si>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</si>
  <si>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</si>
  <si>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</si>
  <si>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</si>
  <si>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</si>
  <si>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</si>
  <si>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</si>
  <si>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</si>
  <si>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</si>
  <si>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</si>
  <si>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</si>
  <si>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</si>
  <si>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</si>
  <si>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</si>
  <si>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</si>
  <si>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</si>
  <si>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</si>
  <si>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</si>
  <si>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</si>
  <si>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</si>
  <si>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</si>
  <si>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</si>
  <si>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</si>
  <si>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</si>
  <si>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</si>
  <si>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</si>
  <si>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</si>
  <si>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</si>
  <si>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</si>
  <si>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</si>
  <si>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</si>
  <si>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</si>
  <si>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</si>
  <si>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</si>
  <si>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</si>
  <si>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</si>
  <si>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</si>
  <si>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</si>
  <si>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</si>
  <si>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</si>
  <si>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</si>
  <si>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</si>
  <si>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</si>
  <si>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</si>
  <si>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</si>
  <si>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</si>
  <si>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</si>
  <si>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</si>
  <si>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</si>
  <si>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</si>
  <si>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</si>
  <si>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</si>
  <si>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</si>
  <si>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</si>
  <si>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</si>
  <si>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</si>
  <si>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</si>
  <si>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</si>
  <si>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</si>
  <si>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</si>
  <si>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</si>
  <si>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</si>
  <si>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</si>
  <si>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</si>
  <si>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</si>
  <si>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</si>
  <si>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</si>
  <si>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</si>
  <si>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</si>
  <si>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</si>
  <si>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</si>
  <si>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</si>
  <si>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</si>
  <si>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</si>
  <si>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</si>
  <si>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</si>
  <si>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</si>
  <si>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</si>
  <si>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</si>
  <si>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</si>
  <si>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</si>
  <si>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</si>
  <si>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</si>
  <si>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</si>
  <si>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</si>
  <si>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</si>
  <si>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</si>
  <si>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</si>
  <si>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</si>
  <si>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</si>
  <si>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</si>
  <si>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</si>
  <si>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</si>
  <si>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</si>
  <si>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</si>
  <si>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</si>
  <si>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</si>
  <si>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</si>
  <si>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</si>
  <si>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</si>
  <si>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</si>
  <si>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</si>
  <si>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</si>
  <si>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</si>
  <si>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</si>
  <si>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</si>
  <si>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</si>
  <si>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</si>
  <si>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</si>
  <si>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</si>
  <si>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</si>
  <si>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</si>
  <si>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</si>
  <si>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</si>
  <si>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</si>
  <si>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</si>
  <si>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</si>
  <si>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</si>
  <si>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</si>
  <si>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</si>
  <si>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</si>
  <si>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</si>
  <si>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</si>
  <si>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</si>
  <si>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</si>
  <si>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</si>
  <si>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</si>
  <si>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</si>
  <si>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</si>
  <si>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</si>
  <si>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</si>
  <si>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</si>
  <si>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</si>
  <si>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</si>
  <si>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</si>
  <si>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</si>
  <si>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</si>
  <si>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</si>
  <si>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</si>
  <si>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</si>
  <si>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</si>
  <si>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</si>
  <si>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</si>
  <si>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</si>
  <si>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</si>
  <si>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</si>
  <si>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</si>
  <si>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</si>
  <si>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</si>
  <si>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</si>
  <si>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</si>
  <si>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</si>
  <si>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</si>
  <si>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</si>
  <si>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</si>
  <si>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</si>
  <si>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</si>
  <si>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</si>
  <si>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</si>
  <si>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</si>
  <si>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</si>
  <si>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</si>
  <si>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</si>
  <si>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</si>
  <si>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</si>
  <si>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</si>
  <si>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</si>
  <si>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</si>
  <si>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</si>
  <si>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</si>
  <si>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</si>
  <si>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</si>
  <si>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</si>
  <si>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</si>
  <si>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</si>
  <si>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</si>
  <si>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</si>
  <si>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</si>
  <si>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</si>
  <si>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</si>
  <si>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</si>
  <si>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</si>
  <si>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</si>
  <si>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</si>
  <si>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</si>
  <si>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</si>
  <si>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</si>
  <si>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</si>
  <si>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</si>
  <si>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</si>
  <si>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</si>
  <si>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</si>
  <si>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</si>
  <si>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</si>
  <si>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</si>
  <si>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</si>
  <si>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</si>
  <si>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</si>
  <si>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</si>
  <si>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</si>
  <si>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</si>
  <si>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</si>
  <si>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</si>
  <si>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</si>
  <si>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</si>
  <si>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</si>
  <si>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</si>
  <si>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</si>
  <si>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</si>
  <si>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</si>
  <si>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</si>
  <si>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</si>
  <si>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</si>
  <si>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</si>
  <si>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</si>
  <si>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</si>
  <si>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</si>
  <si>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</si>
  <si>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</si>
  <si>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</si>
  <si>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</si>
  <si>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</si>
  <si>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</si>
  <si>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</si>
  <si>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</si>
  <si>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</si>
  <si>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</si>
  <si>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</si>
  <si>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</si>
  <si>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</si>
  <si>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</si>
  <si>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</si>
  <si>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</si>
  <si>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</si>
  <si>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</si>
  <si>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</si>
  <si>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</si>
  <si>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</si>
  <si>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</si>
  <si>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</si>
  <si>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</si>
  <si>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</si>
  <si>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</si>
  <si>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</si>
  <si>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</si>
  <si>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</si>
  <si>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</si>
  <si>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</si>
  <si>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</si>
  <si>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</si>
  <si>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</si>
  <si>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</si>
  <si>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</si>
  <si>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</si>
  <si>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</si>
  <si>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</si>
  <si>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</si>
  <si>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</si>
  <si>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</si>
  <si>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</si>
  <si>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</si>
  <si>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</si>
  <si>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</si>
  <si>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</si>
  <si>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</si>
  <si>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</si>
  <si>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</si>
  <si>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</si>
  <si>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</si>
  <si>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</si>
  <si>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</si>
  <si>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</si>
  <si>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</si>
  <si>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</si>
  <si>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</si>
  <si>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</si>
  <si>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</si>
  <si>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</si>
  <si>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</si>
  <si>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</si>
  <si>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</si>
  <si>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</si>
  <si>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</si>
  <si>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</si>
  <si>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</si>
  <si>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</si>
  <si>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</si>
  <si>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</si>
  <si>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</si>
  <si>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</si>
  <si>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</si>
  <si>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</si>
  <si>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</si>
  <si>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</si>
  <si>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</si>
  <si>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</si>
  <si>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</si>
  <si>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</si>
  <si>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</si>
  <si>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</si>
  <si>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</si>
  <si>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</si>
  <si>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</si>
  <si>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</si>
  <si>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</si>
  <si>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</si>
  <si>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</si>
  <si>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</si>
  <si>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</si>
  <si>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</si>
  <si>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</si>
  <si>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</si>
  <si>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</si>
  <si>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</si>
  <si>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</si>
  <si>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</si>
  <si>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</si>
  <si>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</si>
  <si>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</si>
  <si>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</si>
  <si>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</si>
  <si>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</si>
  <si>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</si>
  <si>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</si>
  <si>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</si>
  <si>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</si>
  <si>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</si>
  <si>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</si>
  <si>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</si>
  <si>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</si>
  <si>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</si>
  <si>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</si>
  <si>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</si>
  <si>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</si>
  <si>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</si>
  <si>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</si>
  <si>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</si>
  <si>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</si>
  <si>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</si>
  <si>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</si>
  <si>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</si>
  <si>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</si>
  <si>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</si>
  <si>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</si>
  <si>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</si>
  <si>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</si>
  <si>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</si>
  <si>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</si>
  <si>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</si>
  <si>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</si>
  <si>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</si>
  <si>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</si>
  <si>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</si>
  <si>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</si>
  <si>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</si>
  <si>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</si>
  <si>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</si>
  <si>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</si>
  <si>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</si>
  <si>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</si>
  <si>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</si>
  <si>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</si>
  <si>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</si>
  <si>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</si>
  <si>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</si>
  <si>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</si>
  <si>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</si>
  <si>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</si>
  <si>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</si>
  <si>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</si>
  <si>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</si>
  <si>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</si>
  <si>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</si>
  <si>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</si>
  <si>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</si>
  <si>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</si>
  <si>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</si>
  <si>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</si>
  <si>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</si>
  <si>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</si>
  <si>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</si>
  <si>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</si>
  <si>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</si>
  <si>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</si>
  <si>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</si>
  <si>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</si>
  <si>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</si>
  <si>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</si>
  <si>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</si>
  <si>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</si>
  <si>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</si>
  <si>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</si>
  <si>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</si>
  <si>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</si>
  <si>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</si>
  <si>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</si>
  <si>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</si>
  <si>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</si>
  <si>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</si>
  <si>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</si>
  <si>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</si>
  <si>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</si>
  <si>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</si>
  <si>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</si>
  <si>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</si>
  <si>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</si>
  <si>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</si>
  <si>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</si>
  <si>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</si>
  <si>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</si>
  <si>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</si>
  <si>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</si>
  <si>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</si>
  <si>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</si>
  <si>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</si>
  <si>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</si>
  <si>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</si>
  <si>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</si>
  <si>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</si>
  <si>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</si>
  <si>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</si>
  <si>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</si>
  <si>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</si>
  <si>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</si>
  <si>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</si>
  <si>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</si>
  <si>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</si>
  <si>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</si>
  <si>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</si>
  <si>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</si>
  <si>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</si>
  <si>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</si>
  <si>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</si>
  <si>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</si>
  <si>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</si>
  <si>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</si>
  <si>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</si>
  <si>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</si>
  <si>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</si>
  <si>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</si>
  <si>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</si>
  <si>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</si>
  <si>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</si>
  <si>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</si>
  <si>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</si>
  <si>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</si>
  <si>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</si>
  <si>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</si>
  <si>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</si>
  <si>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</si>
  <si>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</si>
  <si>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</si>
  <si>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</si>
  <si>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</si>
  <si>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</si>
  <si>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</si>
  <si>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</si>
  <si>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</si>
  <si>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</si>
  <si>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</si>
  <si>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</si>
  <si>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</si>
  <si>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</si>
  <si>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</si>
  <si>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</si>
  <si>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</si>
  <si>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</si>
  <si>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</si>
  <si>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</si>
  <si>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</si>
  <si>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</si>
  <si>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</si>
  <si>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</si>
  <si>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</si>
  <si>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</si>
  <si>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</si>
  <si>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</si>
  <si>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</si>
  <si>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</si>
  <si>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</si>
  <si>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</si>
  <si>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</si>
  <si>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</si>
  <si>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</si>
  <si>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</si>
  <si>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</si>
  <si>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</si>
  <si>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</si>
  <si>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</si>
  <si>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</si>
  <si>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</si>
  <si>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</si>
  <si>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</si>
  <si>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</si>
  <si>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</si>
  <si>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</si>
  <si>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</si>
  <si>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</si>
  <si>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</si>
  <si>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</si>
  <si>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</si>
  <si>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</si>
  <si>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</si>
  <si>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</si>
  <si>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</si>
  <si>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</si>
  <si>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</si>
  <si>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</si>
  <si>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</si>
  <si>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</si>
  <si>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</si>
  <si>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</si>
  <si>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</si>
  <si>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</si>
  <si>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</si>
  <si>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</si>
  <si>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</si>
  <si>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</si>
  <si>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</si>
  <si>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</si>
  <si>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</si>
  <si>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</si>
  <si>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</si>
  <si>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</si>
  <si>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</si>
  <si>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</si>
  <si>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</si>
  <si>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</si>
  <si>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</si>
  <si>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</si>
  <si>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</si>
  <si>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</si>
  <si>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</si>
  <si>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</si>
  <si>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</si>
  <si>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</si>
  <si>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</si>
  <si>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</si>
  <si>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</si>
  <si>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</si>
  <si>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</si>
  <si>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</si>
  <si>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</si>
  <si>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</si>
  <si>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</si>
  <si>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</si>
  <si>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</si>
  <si>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</si>
  <si>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</si>
  <si>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</si>
  <si>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</si>
  <si>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</si>
  <si>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</si>
  <si>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</si>
  <si>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</si>
  <si>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</si>
  <si>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</si>
  <si>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</si>
  <si>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</si>
  <si>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</si>
  <si>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</si>
  <si>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</si>
  <si>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</si>
  <si>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</si>
  <si>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</si>
  <si>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</si>
  <si>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</si>
  <si>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</si>
  <si>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</si>
  <si>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</si>
  <si>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</si>
  <si>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</si>
  <si>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</si>
  <si>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</si>
  <si>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</si>
  <si>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</si>
  <si>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</si>
  <si>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</si>
  <si>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</si>
  <si>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</si>
  <si>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</si>
  <si>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</si>
  <si>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</si>
  <si>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</si>
  <si>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</si>
  <si>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</si>
  <si>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</si>
  <si>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</si>
  <si>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</si>
  <si>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</si>
  <si>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</si>
  <si>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</si>
  <si>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</si>
  <si>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</si>
  <si>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</si>
  <si>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</si>
  <si>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</si>
  <si>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</si>
  <si>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</si>
  <si>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</si>
  <si>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</si>
  <si>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</si>
  <si>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</si>
  <si>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</si>
  <si>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</si>
  <si>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</si>
  <si>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</si>
  <si>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</si>
  <si>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</si>
  <si>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</si>
  <si>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</si>
  <si>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</si>
  <si>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</si>
  <si>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</si>
  <si>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</si>
  <si>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</si>
  <si>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</si>
  <si>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</si>
  <si>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</si>
  <si>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</si>
  <si>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</si>
  <si>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</si>
  <si>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</si>
  <si>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</si>
  <si>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</si>
  <si>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</si>
  <si>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</si>
  <si>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</si>
  <si>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</si>
  <si>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</si>
  <si>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</si>
  <si>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</si>
  <si>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</si>
  <si>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</si>
  <si>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</si>
  <si>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</si>
  <si>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</si>
  <si>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</si>
  <si>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</si>
  <si>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</si>
  <si>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</si>
  <si>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</si>
  <si>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</si>
  <si>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</si>
  <si>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</si>
  <si>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</si>
  <si>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</si>
  <si>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</si>
  <si>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</si>
  <si>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</si>
  <si>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</si>
  <si>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</si>
  <si>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</si>
  <si>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</si>
  <si>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</si>
  <si>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</si>
  <si>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</si>
  <si>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</si>
  <si>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</si>
  <si>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</si>
  <si>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</si>
  <si>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</si>
  <si>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</si>
  <si>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</si>
  <si>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</si>
  <si>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</si>
  <si>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</si>
  <si>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</si>
  <si>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</si>
  <si>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</si>
  <si>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</si>
  <si>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</si>
  <si>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</si>
  <si>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</si>
  <si>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</si>
  <si>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</si>
  <si>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</si>
  <si>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</si>
  <si>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</si>
  <si>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</si>
  <si>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</si>
  <si>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</si>
  <si>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</si>
  <si>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</si>
  <si>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</si>
  <si>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</si>
  <si>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</si>
  <si>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</si>
  <si>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</si>
  <si>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</si>
  <si>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</si>
  <si>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</si>
  <si>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</si>
  <si>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</si>
  <si>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</si>
  <si>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</si>
  <si>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</si>
  <si>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</si>
  <si>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</si>
  <si>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</si>
  <si>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</si>
  <si>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</si>
  <si>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</si>
  <si>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</si>
  <si>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</si>
  <si>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</si>
  <si>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</si>
  <si>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</si>
  <si>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</si>
  <si>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</si>
  <si>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</si>
  <si>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</si>
  <si>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</si>
  <si>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</si>
  <si>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</si>
  <si>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</si>
  <si>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</si>
  <si>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</si>
  <si>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</si>
  <si>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</si>
  <si>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</si>
  <si>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</si>
  <si>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</si>
  <si>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</si>
  <si>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</si>
  <si>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</si>
  <si>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</si>
  <si>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</si>
  <si>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</si>
  <si>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</si>
  <si>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</si>
  <si>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</si>
  <si>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</si>
  <si>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</si>
  <si>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</si>
  <si>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</si>
  <si>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</si>
  <si>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</si>
  <si>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</si>
  <si>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</si>
  <si>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</si>
  <si>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</si>
  <si>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</si>
  <si>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</si>
  <si>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</si>
  <si>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</si>
  <si>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</si>
  <si>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</si>
  <si>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</si>
  <si>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</si>
  <si>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</si>
  <si>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</si>
  <si>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</si>
  <si>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</si>
  <si>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</si>
  <si>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</si>
  <si>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</si>
  <si>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</si>
  <si>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</si>
  <si>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</si>
  <si>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</si>
  <si>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</si>
  <si>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</si>
  <si>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</si>
  <si>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</si>
  <si>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</si>
  <si>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</si>
  <si>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</si>
  <si>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</si>
  <si>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</si>
  <si>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</si>
  <si>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</si>
  <si>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</si>
  <si>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</si>
  <si>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</si>
  <si>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</si>
  <si>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</si>
  <si>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</si>
  <si>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</si>
  <si>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</si>
  <si>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</si>
  <si>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</si>
  <si>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</si>
  <si>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</si>
  <si>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</si>
  <si>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</si>
  <si>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</si>
  <si>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</si>
  <si>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</si>
  <si>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</si>
  <si>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</si>
  <si>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</si>
  <si>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</si>
  <si>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</si>
  <si>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</si>
  <si>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</si>
  <si>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</si>
  <si>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</si>
  <si>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</si>
  <si>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</si>
  <si>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</si>
  <si>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</si>
  <si>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</si>
  <si>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</si>
  <si>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</si>
  <si>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</si>
  <si>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</si>
  <si>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</si>
  <si>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</si>
  <si>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</si>
  <si>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</si>
  <si>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</si>
  <si>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</si>
  <si>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</si>
  <si>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</si>
  <si>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</si>
  <si>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</si>
  <si>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</si>
  <si>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</si>
  <si>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</si>
  <si>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</si>
  <si>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</si>
  <si>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</si>
  <si>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</si>
  <si>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</si>
  <si>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</si>
  <si>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</si>
  <si>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</si>
  <si>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</si>
  <si>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</si>
  <si>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</si>
  <si>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</si>
  <si>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</si>
  <si>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</si>
  <si>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</si>
  <si>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</si>
  <si>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</si>
  <si>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</si>
  <si>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</si>
  <si>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</si>
  <si>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</si>
  <si>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</si>
  <si>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</si>
  <si>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</si>
  <si>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</si>
  <si>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</si>
  <si>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</si>
  <si>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</si>
  <si>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</si>
  <si>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</si>
  <si>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</si>
  <si>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</si>
  <si>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</si>
  <si>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</si>
  <si>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</si>
  <si>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</si>
  <si>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</si>
  <si>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</si>
  <si>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</si>
  <si>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</si>
  <si>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</si>
  <si>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</si>
  <si>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</si>
  <si>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</si>
  <si>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</si>
  <si>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</si>
  <si>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</si>
  <si>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</si>
  <si>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</si>
  <si>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</si>
  <si>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</si>
  <si>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</si>
  <si>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</si>
  <si>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</si>
  <si>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</si>
  <si>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</si>
  <si>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</si>
  <si>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</si>
  <si>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</si>
  <si>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</si>
  <si>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</si>
  <si>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</si>
  <si>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</si>
  <si>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</si>
  <si>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</si>
  <si>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</si>
  <si>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</si>
  <si>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</si>
  <si>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</si>
  <si>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</si>
  <si>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</si>
  <si>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</si>
  <si>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</si>
  <si>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</si>
  <si>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</si>
  <si>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</si>
  <si>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</si>
  <si>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</si>
  <si>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</si>
  <si>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</si>
  <si>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</si>
  <si>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</si>
  <si>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</si>
  <si>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</si>
  <si>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</si>
  <si>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</si>
  <si>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</si>
  <si>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</si>
  <si>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</si>
  <si>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</si>
  <si>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</si>
  <si>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</si>
  <si>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</si>
  <si>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</si>
  <si>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</si>
  <si>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</si>
  <si>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</si>
  <si>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</si>
  <si>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</si>
  <si>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</si>
  <si>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</si>
  <si>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</si>
  <si>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</si>
  <si>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</si>
  <si>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</si>
  <si>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</si>
  <si>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</si>
  <si>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</si>
  <si>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</si>
  <si>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</si>
  <si>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</si>
  <si>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</si>
  <si>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</si>
  <si>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</si>
  <si>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</si>
  <si>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</si>
  <si>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</si>
  <si>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</si>
  <si>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</si>
  <si>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</si>
  <si>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</si>
  <si>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</si>
  <si>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</si>
  <si>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</si>
  <si>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</si>
  <si>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</si>
  <si>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</si>
  <si>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</si>
  <si>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</si>
  <si>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</si>
  <si>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</si>
  <si>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</si>
  <si>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</si>
  <si>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</si>
  <si>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</si>
  <si>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</si>
  <si>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</si>
  <si>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</si>
  <si>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</si>
  <si>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</si>
  <si>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</si>
  <si>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</si>
  <si>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</si>
  <si>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</si>
  <si>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</si>
  <si>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</si>
  <si>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</si>
  <si>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</si>
  <si>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</si>
  <si>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</si>
  <si>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</si>
  <si>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</si>
  <si>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</si>
  <si>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</si>
  <si>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</si>
  <si>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</si>
  <si>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</si>
  <si>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</si>
  <si>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</si>
  <si>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</si>
  <si>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</si>
  <si>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</si>
  <si>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</si>
  <si>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</si>
  <si>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</si>
  <si>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</si>
  <si>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</si>
  <si>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</si>
  <si>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</si>
  <si>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</si>
  <si>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</si>
  <si>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</si>
  <si>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</si>
  <si>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</si>
  <si>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</si>
  <si>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</si>
  <si>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</si>
  <si>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</si>
  <si>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</si>
  <si>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</si>
  <si>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</si>
  <si>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</si>
  <si>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</si>
  <si>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</si>
  <si>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</si>
  <si>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</si>
  <si>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</si>
  <si>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</si>
  <si>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</si>
  <si>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</si>
  <si>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</si>
  <si>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</si>
  <si>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</si>
  <si>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</si>
  <si>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</si>
  <si>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</si>
  <si>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</si>
  <si>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</si>
  <si>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</si>
  <si>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</si>
  <si>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</si>
  <si>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</si>
  <si>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</si>
  <si>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</si>
  <si>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</si>
  <si>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</si>
  <si>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</si>
  <si>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</si>
  <si>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</si>
  <si>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</si>
  <si>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</si>
  <si>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</si>
  <si>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</si>
  <si>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</si>
  <si>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</si>
  <si>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</si>
  <si>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</si>
  <si>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</si>
  <si>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</si>
  <si>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</si>
  <si>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</si>
  <si>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</si>
  <si>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</si>
  <si>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</si>
  <si>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</si>
  <si>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</si>
  <si>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</si>
  <si>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</si>
  <si>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</si>
  <si>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</si>
  <si>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</si>
  <si>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</si>
  <si>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</si>
  <si>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</si>
  <si>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</si>
  <si>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</si>
  <si>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</si>
  <si>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</si>
  <si>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</si>
  <si>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</si>
  <si>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</si>
  <si>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</si>
  <si>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</si>
  <si>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</si>
  <si>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</si>
  <si>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</si>
  <si>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</si>
  <si>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</si>
  <si>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</si>
  <si>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</si>
  <si>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</si>
  <si>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</si>
  <si>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</si>
  <si>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</si>
  <si>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</si>
  <si>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</si>
  <si>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</si>
  <si>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</si>
  <si>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</si>
  <si>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</si>
  <si>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</si>
  <si>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</si>
  <si>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</si>
  <si>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</si>
  <si>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</si>
  <si>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</si>
  <si>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</si>
  <si>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</si>
  <si>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</si>
  <si>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</si>
  <si>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</si>
  <si>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</si>
  <si>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</si>
  <si>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</si>
  <si>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</si>
  <si>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</si>
  <si>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</si>
  <si>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</si>
  <si>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</si>
  <si>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</si>
  <si>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</si>
  <si>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</si>
  <si>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</si>
  <si>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</si>
  <si>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</si>
  <si>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</si>
  <si>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</si>
  <si>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</si>
  <si>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</si>
  <si>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</si>
  <si>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</si>
  <si>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</si>
  <si>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</si>
  <si>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</si>
  <si>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</si>
  <si>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</si>
  <si>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</si>
  <si>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</si>
  <si>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</si>
  <si>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</si>
  <si>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</si>
  <si>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</si>
  <si>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</si>
  <si>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</si>
  <si>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</si>
  <si>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</si>
  <si>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</si>
  <si>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</si>
  <si>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</si>
  <si>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</si>
  <si>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</si>
  <si>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</si>
  <si>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</si>
  <si>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</si>
  <si>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</si>
  <si>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</si>
  <si>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</si>
  <si>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</si>
  <si>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</si>
  <si>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</si>
  <si>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</si>
  <si>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</si>
  <si>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</si>
  <si>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</si>
  <si>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</si>
  <si>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</si>
  <si>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</si>
  <si>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</si>
  <si>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</si>
  <si>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</si>
  <si>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</si>
  <si>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</si>
  <si>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</si>
  <si>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</si>
  <si>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</si>
  <si>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</si>
  <si>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</si>
  <si>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</si>
  <si>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</si>
  <si>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</si>
  <si>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</si>
  <si>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</si>
  <si>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</si>
  <si>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</si>
  <si>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</si>
  <si>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</si>
  <si>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</si>
  <si>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</si>
  <si>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</si>
  <si>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</si>
  <si>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</si>
  <si>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</si>
  <si>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</si>
  <si>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</si>
  <si>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</si>
  <si>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</si>
  <si>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</si>
  <si>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</si>
  <si>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</si>
  <si>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</si>
  <si>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</si>
  <si>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</si>
  <si>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</si>
  <si>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</si>
  <si>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</si>
  <si>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</si>
  <si>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</si>
  <si>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</si>
  <si>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</si>
  <si>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</si>
  <si>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</si>
  <si>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</si>
  <si>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</si>
  <si>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</si>
  <si>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</si>
  <si>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</si>
  <si>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</si>
  <si>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</si>
  <si>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</si>
  <si>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</si>
  <si>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</si>
  <si>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</si>
  <si>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</si>
  <si>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</si>
  <si>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</si>
  <si>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</si>
  <si>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</si>
  <si>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</si>
  <si>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</si>
  <si>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</si>
  <si>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</si>
  <si>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</si>
  <si>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</si>
  <si>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</si>
  <si>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</si>
  <si>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</si>
  <si>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</si>
  <si>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</si>
  <si>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</si>
  <si>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</si>
  <si>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</si>
  <si>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</si>
  <si>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</si>
  <si>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</si>
  <si>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</si>
  <si>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</si>
  <si>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</si>
  <si>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</si>
  <si>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</si>
  <si>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</si>
  <si>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</si>
  <si>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</si>
  <si>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</si>
  <si>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</si>
  <si>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</si>
  <si>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</si>
  <si>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</si>
  <si>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</si>
  <si>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</si>
  <si>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</si>
  <si>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</si>
  <si>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</si>
  <si>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</si>
  <si>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</si>
  <si>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</si>
  <si>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</si>
  <si>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</si>
  <si>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</si>
  <si>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</si>
  <si>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</si>
  <si>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</si>
  <si>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</si>
  <si>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</si>
  <si>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</si>
  <si>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</si>
  <si>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</si>
  <si>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</si>
  <si>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</si>
  <si>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</si>
  <si>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</si>
  <si>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</si>
  <si>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</si>
  <si>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</si>
  <si>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</si>
  <si>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</si>
  <si>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</si>
  <si>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</si>
  <si>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</si>
  <si>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</si>
  <si>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</si>
  <si>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</si>
  <si>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</si>
  <si>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</si>
  <si>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</si>
  <si>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</si>
  <si>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</si>
  <si>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</si>
  <si>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</si>
  <si>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</si>
  <si>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</si>
  <si>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</si>
  <si>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</si>
  <si>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</si>
  <si>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</si>
  <si>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</si>
  <si>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</si>
  <si>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</si>
  <si>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</si>
  <si>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</si>
  <si>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</si>
  <si>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</si>
  <si>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</si>
  <si>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</si>
  <si>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</si>
  <si>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</si>
  <si>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</si>
  <si>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</si>
  <si>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</si>
  <si>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</si>
  <si>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</si>
  <si>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</si>
  <si>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</si>
  <si>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</si>
  <si>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</si>
  <si>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</si>
  <si>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</si>
  <si>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</si>
  <si>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</si>
  <si>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</si>
  <si>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</si>
  <si>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</si>
  <si>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</si>
  <si>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</si>
  <si>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</si>
  <si>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</si>
  <si>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</si>
  <si>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</si>
  <si>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</si>
  <si>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</si>
  <si>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</si>
  <si>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</si>
  <si>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</si>
  <si>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</si>
  <si>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</si>
  <si>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</si>
  <si>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</si>
  <si>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</si>
  <si>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</si>
  <si>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</si>
  <si>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</si>
  <si>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</si>
  <si>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</si>
  <si>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</si>
  <si>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</si>
  <si>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</si>
  <si>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</si>
  <si>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</si>
  <si>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</si>
  <si>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</si>
  <si>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</si>
  <si>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</si>
  <si>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</si>
  <si>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</si>
  <si>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</si>
  <si>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</si>
  <si>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</si>
  <si>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</si>
  <si>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</si>
  <si>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</si>
  <si>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</si>
  <si>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</si>
  <si>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</si>
  <si>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</si>
  <si>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</si>
  <si>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</si>
  <si>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</si>
  <si>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</si>
  <si>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</si>
  <si>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</si>
  <si>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</si>
  <si>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</si>
  <si>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</si>
  <si>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</si>
  <si>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</si>
  <si>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</si>
  <si>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</si>
  <si>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</si>
  <si>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</si>
  <si>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</si>
  <si>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</si>
  <si>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</si>
  <si>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</si>
  <si>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</si>
  <si>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</si>
  <si>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</si>
  <si>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</si>
  <si>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</si>
  <si>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</si>
  <si>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</si>
  <si>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</si>
  <si>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</si>
  <si>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</si>
  <si>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</si>
  <si>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</si>
  <si>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</si>
  <si>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</si>
  <si>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</si>
  <si>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</si>
  <si>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</si>
  <si>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</si>
  <si>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</si>
  <si>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</si>
  <si>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</si>
  <si>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</si>
  <si>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</si>
  <si>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</si>
  <si>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</si>
  <si>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</si>
  <si>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</si>
  <si>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</si>
  <si>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</si>
  <si>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</si>
  <si>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</si>
  <si>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</si>
  <si>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</si>
  <si>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</si>
  <si>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</si>
  <si>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</si>
  <si>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</si>
  <si>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</si>
  <si>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</si>
  <si>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</si>
  <si>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</si>
  <si>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</si>
  <si>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</si>
  <si>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</si>
  <si>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</si>
  <si>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</si>
  <si>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</si>
  <si>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</si>
  <si>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</si>
  <si>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</si>
  <si>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</si>
  <si>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</si>
  <si>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</si>
  <si>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</si>
  <si>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</si>
  <si>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</si>
  <si>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</si>
  <si>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</si>
  <si>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</si>
  <si>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</si>
  <si>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</si>
  <si>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</si>
  <si>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</si>
  <si>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</si>
  <si>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</si>
  <si>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</si>
  <si>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</si>
  <si>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</si>
  <si>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</si>
  <si>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</si>
  <si>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</si>
  <si>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</si>
  <si>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</si>
  <si>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</si>
  <si>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</si>
  <si>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</si>
  <si>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</si>
  <si>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</si>
  <si>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</si>
  <si>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</si>
  <si>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</si>
  <si>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</si>
  <si>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</si>
  <si>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</si>
  <si>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</si>
  <si>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</si>
  <si>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</si>
  <si>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</si>
  <si>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</si>
  <si>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</si>
  <si>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</si>
  <si>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</si>
  <si>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</si>
  <si>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</si>
  <si>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</si>
  <si>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</si>
  <si>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</si>
  <si>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</si>
  <si>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</si>
  <si>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</si>
  <si>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</si>
  <si>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</si>
  <si>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</si>
  <si>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</si>
  <si>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</si>
  <si>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</si>
  <si>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</si>
  <si>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</si>
  <si>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</si>
  <si>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</si>
  <si>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</si>
  <si>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</si>
  <si>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</si>
  <si>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</si>
  <si>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</si>
  <si>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</si>
  <si>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</si>
  <si>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</si>
  <si>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</si>
  <si>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</si>
  <si>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</si>
  <si>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</si>
  <si>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</si>
  <si>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</si>
  <si>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</si>
  <si>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</si>
  <si>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</si>
  <si>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</si>
  <si>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</si>
  <si>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</si>
  <si>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</si>
  <si>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</si>
  <si>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</si>
  <si>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</si>
  <si>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</si>
  <si>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</si>
  <si>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</si>
  <si>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</si>
  <si>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</si>
  <si>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</si>
  <si>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</si>
  <si>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</si>
  <si>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</si>
  <si>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</si>
  <si>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</si>
  <si>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</si>
  <si>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</si>
  <si>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</si>
  <si>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</si>
  <si>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</si>
  <si>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</si>
  <si>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</si>
  <si>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</si>
  <si>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</si>
  <si>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</si>
  <si>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</si>
  <si>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</si>
  <si>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</si>
  <si>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</si>
  <si>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</si>
  <si>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</si>
  <si>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</si>
  <si>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</si>
  <si>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</si>
  <si>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</si>
  <si>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</si>
  <si>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</si>
  <si>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</si>
  <si>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</si>
  <si>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</si>
  <si>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</si>
  <si>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</si>
  <si>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</si>
  <si>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</si>
  <si>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</si>
  <si>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</si>
  <si>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</si>
  <si>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</si>
  <si>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</si>
  <si>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</si>
  <si>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</si>
  <si>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</si>
  <si>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</si>
  <si>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</si>
  <si>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</si>
  <si>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</si>
  <si>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</si>
  <si>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</si>
  <si>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</si>
  <si>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</si>
  <si>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</si>
  <si>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</si>
  <si>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</si>
  <si>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</si>
  <si>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</si>
  <si>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</si>
  <si>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</si>
  <si>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</si>
  <si>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</si>
  <si>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</si>
  <si>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</si>
  <si>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</si>
  <si>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</si>
  <si>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</si>
  <si>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</si>
  <si>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</si>
  <si>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</si>
  <si>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</si>
  <si>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</si>
  <si>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</si>
  <si>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</si>
  <si>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</si>
  <si>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</si>
  <si>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</si>
  <si>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</si>
  <si>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</si>
  <si>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</si>
  <si>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</si>
  <si>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</si>
  <si>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</si>
  <si>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</si>
  <si>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</si>
  <si>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</si>
  <si>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</si>
  <si>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</si>
  <si>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</si>
  <si>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</si>
  <si>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</si>
  <si>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</si>
  <si>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</si>
  <si>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</si>
  <si>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</si>
  <si>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</si>
  <si>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</si>
  <si>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</si>
  <si>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</si>
  <si>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</si>
  <si>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</si>
  <si>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</si>
  <si>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</si>
  <si>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</si>
  <si>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</si>
  <si>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</si>
  <si>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</si>
  <si>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</si>
  <si>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</si>
  <si>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</si>
  <si>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</si>
  <si>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</si>
  <si>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</si>
  <si>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</si>
  <si>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</si>
  <si>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</si>
  <si>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</si>
  <si>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</si>
  <si>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</si>
  <si>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</si>
  <si>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</si>
  <si>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</si>
  <si>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</si>
  <si>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</si>
  <si>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</si>
  <si>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</si>
  <si>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</si>
  <si>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</si>
  <si>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</si>
  <si>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</si>
  <si>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</si>
  <si>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</si>
  <si>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</si>
  <si>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</si>
  <si>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</si>
  <si>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</si>
  <si>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</si>
  <si>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</si>
  <si>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</si>
  <si>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</si>
  <si>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</si>
  <si>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</si>
  <si>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</si>
  <si>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</si>
  <si>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</si>
  <si>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</si>
  <si>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</si>
  <si>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</si>
  <si>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</si>
  <si>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</si>
  <si>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</si>
  <si>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</si>
  <si>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</si>
  <si>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</si>
  <si>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</si>
  <si>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</si>
  <si>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</si>
  <si>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</si>
  <si>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</si>
  <si>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</si>
  <si>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</si>
  <si>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</si>
  <si>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</si>
  <si>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</si>
  <si>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</si>
  <si>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</si>
  <si>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</si>
  <si>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</si>
  <si>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</si>
  <si>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</si>
  <si>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</si>
  <si>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</si>
  <si>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</si>
  <si>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</si>
  <si>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</si>
  <si>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</si>
  <si>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</si>
  <si>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</si>
  <si>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</si>
  <si>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</si>
  <si>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</si>
  <si>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</si>
  <si>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</si>
  <si>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</si>
  <si>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</si>
  <si>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</si>
  <si>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</si>
  <si>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</si>
  <si>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</si>
  <si>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</si>
  <si>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</si>
  <si>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</si>
  <si>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</si>
  <si>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</si>
  <si>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</si>
  <si>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</si>
  <si>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</si>
  <si>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</si>
  <si>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</si>
  <si>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</si>
  <si>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</si>
  <si>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</si>
  <si>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</si>
  <si>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</si>
  <si>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</si>
  <si>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</si>
  <si>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</si>
  <si>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</si>
  <si>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</si>
  <si>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</si>
  <si>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</si>
  <si>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</si>
  <si>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</si>
  <si>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</si>
  <si>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</si>
  <si>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</si>
  <si>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</si>
  <si>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</si>
  <si>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</si>
  <si>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</si>
  <si>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</si>
  <si>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</si>
  <si>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</si>
  <si>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</si>
  <si>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</si>
  <si>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</si>
  <si>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</si>
  <si>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</si>
  <si>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</si>
  <si>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</si>
  <si>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</si>
  <si>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</si>
  <si>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</si>
  <si>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</si>
  <si>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</si>
  <si>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</si>
  <si>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</si>
  <si>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</si>
  <si>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</si>
  <si>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</si>
  <si>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</si>
  <si>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</si>
  <si>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</si>
  <si>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</si>
  <si>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</si>
  <si>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</si>
  <si>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</si>
  <si>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</si>
  <si>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</si>
  <si>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</si>
  <si>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</si>
  <si>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</si>
  <si>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</si>
  <si>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</si>
  <si>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</si>
  <si>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</si>
  <si>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</si>
  <si>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</si>
  <si>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</si>
  <si>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</si>
  <si>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</si>
  <si>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</si>
  <si>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</si>
  <si>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</si>
  <si>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</si>
  <si>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</si>
  <si>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</si>
  <si>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</si>
  <si>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</si>
  <si>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</si>
  <si>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</si>
  <si>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</si>
  <si>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</si>
  <si>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</si>
  <si>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</si>
  <si>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</si>
  <si>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</si>
  <si>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</si>
  <si>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</si>
  <si>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</si>
  <si>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</si>
  <si>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</si>
  <si>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</si>
  <si>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</si>
  <si>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</si>
  <si>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</si>
  <si>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</si>
  <si>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</si>
  <si>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</si>
  <si>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</si>
  <si>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</si>
  <si>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</si>
  <si>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</si>
  <si>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</si>
  <si>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</si>
  <si>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</si>
  <si>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</si>
  <si>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</si>
  <si>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</si>
  <si>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</si>
  <si>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</si>
  <si>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</si>
  <si>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</si>
  <si>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</si>
  <si>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</si>
  <si>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</si>
  <si>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</si>
  <si>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</si>
  <si>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</si>
  <si>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</si>
  <si>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</si>
  <si>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</si>
  <si>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</si>
  <si>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</si>
  <si>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</si>
  <si>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</si>
  <si>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</si>
  <si>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</si>
  <si>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</si>
  <si>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</si>
  <si>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</si>
  <si>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</si>
  <si>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</si>
  <si>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</si>
  <si>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</si>
  <si>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</si>
  <si>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</si>
  <si>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</si>
  <si>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</si>
  <si>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</si>
  <si>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</si>
  <si>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</si>
  <si>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</si>
  <si>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</si>
  <si>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</si>
  <si>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</si>
  <si>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</si>
  <si>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</si>
  <si>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</si>
  <si>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</si>
  <si>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</si>
  <si>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</si>
  <si>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</si>
  <si>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</si>
  <si>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</si>
  <si>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</si>
  <si>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</si>
  <si>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</si>
  <si>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</si>
  <si>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</si>
  <si>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</si>
  <si>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</si>
  <si>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</si>
  <si>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</si>
  <si>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</si>
  <si>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</si>
  <si>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</si>
  <si>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</si>
  <si>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</si>
  <si>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</si>
  <si>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</si>
  <si>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</si>
  <si>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</si>
  <si>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</si>
  <si>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</si>
  <si>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</si>
  <si>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</si>
  <si>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</si>
  <si>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</si>
  <si>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</si>
  <si>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</si>
  <si>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</si>
  <si>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</si>
  <si>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</si>
  <si>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</si>
  <si>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</si>
  <si>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</si>
  <si>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</si>
  <si>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</si>
  <si>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</si>
  <si>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</si>
  <si>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</si>
  <si>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</si>
  <si>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</si>
  <si>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</si>
  <si>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</si>
  <si>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</si>
  <si>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</si>
  <si>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</si>
  <si>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</si>
  <si>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</si>
  <si>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</si>
  <si>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</si>
  <si>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</si>
  <si>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</si>
  <si>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</si>
  <si>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</si>
  <si>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</si>
  <si>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</si>
  <si>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</si>
  <si>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</si>
  <si>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</si>
  <si>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</si>
  <si>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</si>
  <si>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</si>
  <si>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</si>
  <si>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</si>
  <si>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</si>
  <si>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</si>
  <si>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</si>
  <si>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</si>
  <si>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</si>
  <si>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</si>
  <si>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</si>
  <si>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</si>
  <si>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</si>
  <si>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</si>
  <si>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</si>
  <si>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</si>
  <si>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</si>
  <si>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</si>
  <si>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</si>
  <si>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</si>
  <si>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</si>
  <si>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</si>
  <si>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</si>
  <si>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</si>
  <si>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</si>
  <si>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</si>
  <si>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</si>
  <si>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</si>
  <si>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</si>
  <si>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</si>
  <si>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</si>
  <si>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</si>
  <si>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</si>
  <si>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</si>
  <si>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</si>
  <si>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</si>
  <si>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</si>
  <si>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</si>
  <si>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</si>
  <si>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</si>
  <si>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</si>
  <si>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</si>
  <si>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</si>
  <si>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</si>
  <si>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</si>
  <si>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</si>
  <si>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</si>
  <si>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</si>
  <si>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</si>
  <si>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</si>
  <si>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</si>
  <si>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</si>
  <si>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</si>
  <si>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</si>
  <si>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</si>
  <si>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</si>
  <si>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</si>
  <si>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</si>
  <si>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</si>
  <si>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</si>
  <si>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</si>
  <si>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</si>
  <si>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</si>
  <si>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</si>
  <si>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</si>
  <si>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</si>
  <si>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</si>
  <si>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</si>
  <si>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</si>
  <si>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</si>
  <si>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</si>
  <si>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</si>
  <si>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</si>
  <si>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</si>
  <si>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</si>
  <si>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</si>
  <si>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</si>
  <si>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</si>
  <si>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</si>
  <si>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</si>
  <si>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</si>
  <si>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</si>
  <si>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</si>
  <si>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</si>
  <si>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</si>
  <si>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</si>
  <si>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</si>
  <si>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</si>
  <si>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</si>
  <si>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</si>
  <si>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</si>
  <si>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</si>
  <si>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</si>
  <si>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</si>
  <si>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</si>
  <si>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</si>
  <si>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</si>
  <si>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</si>
  <si>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</si>
  <si>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</si>
  <si>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</si>
  <si>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</si>
  <si>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</si>
  <si>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</si>
  <si>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</si>
  <si>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</si>
  <si>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</si>
  <si>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</si>
  <si>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</si>
  <si>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</si>
  <si>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</si>
  <si>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</si>
  <si>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</si>
  <si>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</si>
  <si>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</si>
  <si>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</si>
  <si>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</si>
  <si>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</si>
  <si>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</si>
  <si>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</si>
  <si>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</si>
  <si>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</si>
  <si>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</si>
  <si>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</si>
  <si>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</si>
  <si>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</si>
  <si>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</si>
  <si>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</si>
  <si>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</si>
  <si>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</si>
  <si>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</si>
  <si>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</si>
  <si>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</si>
  <si>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</si>
  <si>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</si>
  <si>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</si>
  <si>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</si>
  <si>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</si>
  <si>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</si>
  <si>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</si>
  <si>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</si>
  <si>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</si>
  <si>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</si>
  <si>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</si>
  <si>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</si>
  <si>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</si>
  <si>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</si>
  <si>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</si>
  <si>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</si>
  <si>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</si>
  <si>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</si>
  <si>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</si>
  <si>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</si>
  <si>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</si>
  <si>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</si>
  <si>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</si>
  <si>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</si>
  <si>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</si>
  <si>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</si>
  <si>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</si>
  <si>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</si>
  <si>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</si>
  <si>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</si>
  <si>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</si>
  <si>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</si>
  <si>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</si>
  <si>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</si>
  <si>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</si>
  <si>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</si>
  <si>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</si>
  <si>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</si>
  <si>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</si>
  <si>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</si>
  <si>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</si>
  <si>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</si>
  <si>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</si>
  <si>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</si>
  <si>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</si>
  <si>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</si>
  <si>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</si>
  <si>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</si>
  <si>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</si>
  <si>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</si>
  <si>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</si>
  <si>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</si>
  <si>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</si>
  <si>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</si>
  <si>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</si>
  <si>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</si>
  <si>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</si>
  <si>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</si>
  <si>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</si>
  <si>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</si>
  <si>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</si>
  <si>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</si>
  <si>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</si>
  <si>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</si>
  <si>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</si>
  <si>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</si>
  <si>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</si>
  <si>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</si>
  <si>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</si>
  <si>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</si>
  <si>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</si>
  <si>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</si>
  <si>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</si>
  <si>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</si>
  <si>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</si>
  <si>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</si>
  <si>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</si>
  <si>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</si>
  <si>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</si>
  <si>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</si>
  <si>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</si>
  <si>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</si>
  <si>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</si>
  <si>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</si>
  <si>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</si>
  <si>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</si>
  <si>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</si>
  <si>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</si>
  <si>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</si>
  <si>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</si>
  <si>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</si>
  <si>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</si>
  <si>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</si>
  <si>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</si>
  <si>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</si>
  <si>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</si>
  <si>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</si>
  <si>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</si>
  <si>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</si>
  <si>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</si>
  <si>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</si>
  <si>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</si>
  <si>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</si>
  <si>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</si>
  <si>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</si>
  <si>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</si>
  <si>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</si>
  <si>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</si>
  <si>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</si>
  <si>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</si>
  <si>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</si>
  <si>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</si>
  <si>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</si>
  <si>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</si>
  <si>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</si>
  <si>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</si>
  <si>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</si>
  <si>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</si>
  <si>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</si>
  <si>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</si>
  <si>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</si>
  <si>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</si>
  <si>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</si>
  <si>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</si>
  <si>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</si>
  <si>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</si>
  <si>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</si>
  <si>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</si>
  <si>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</si>
  <si>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</si>
  <si>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</si>
  <si>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</si>
  <si>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</si>
  <si>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</si>
  <si>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</si>
  <si>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</si>
  <si>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</si>
  <si>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</si>
  <si>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</si>
  <si>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</si>
  <si>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</si>
  <si>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</si>
  <si>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</si>
  <si>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</si>
  <si>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</si>
  <si>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</si>
  <si>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</si>
  <si>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</si>
  <si>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</si>
  <si>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</si>
  <si>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</si>
  <si>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</si>
  <si>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</si>
  <si>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</si>
  <si>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</si>
  <si>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</si>
  <si>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</si>
  <si>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</si>
  <si>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</si>
  <si>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</si>
  <si>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</si>
  <si>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</si>
  <si>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</si>
  <si>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</si>
  <si>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</si>
  <si>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</si>
  <si>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</si>
  <si>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</si>
  <si>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</si>
  <si>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</si>
  <si>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</si>
  <si>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</si>
  <si>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</si>
  <si>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</si>
  <si>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</si>
  <si>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</si>
  <si>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</si>
  <si>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</si>
  <si>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</si>
  <si>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</si>
  <si>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</si>
  <si>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</si>
  <si>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</si>
  <si>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</si>
  <si>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</si>
  <si>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</si>
  <si>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</si>
  <si>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</si>
  <si>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</si>
  <si>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</si>
  <si>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</si>
  <si>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</si>
  <si>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</si>
  <si>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</si>
  <si>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</si>
  <si>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</si>
  <si>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</si>
  <si>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</si>
  <si>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</si>
  <si>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</si>
  <si>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</si>
  <si>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</si>
  <si>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</si>
  <si>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</si>
  <si>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</si>
  <si>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</si>
  <si>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</si>
  <si>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</si>
  <si>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</si>
  <si>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</si>
  <si>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</si>
  <si>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</si>
  <si>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</si>
  <si>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</si>
  <si>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</si>
  <si>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</si>
  <si>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</si>
  <si>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</si>
  <si>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</si>
  <si>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</si>
  <si>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</si>
  <si>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</si>
  <si>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</si>
  <si>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</si>
  <si>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</si>
  <si>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</si>
  <si>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</si>
  <si>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</si>
  <si>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</si>
  <si>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</si>
  <si>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</si>
  <si>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</si>
  <si>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</si>
  <si>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</si>
  <si>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</si>
  <si>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</si>
  <si>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</si>
  <si>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</si>
  <si>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</si>
  <si>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</si>
  <si>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</si>
  <si>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</si>
  <si>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</si>
  <si>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</si>
  <si>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</si>
  <si>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</si>
  <si>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</si>
  <si>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</si>
  <si>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</si>
  <si>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</si>
  <si>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</si>
  <si>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</si>
  <si>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</si>
  <si>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</si>
  <si>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</si>
  <si>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</si>
  <si>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</si>
  <si>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</si>
  <si>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</si>
  <si>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</si>
  <si>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</si>
  <si>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</si>
  <si>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</si>
  <si>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</si>
  <si>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</si>
  <si>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</si>
  <si>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</si>
  <si>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</si>
  <si>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</si>
  <si>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</si>
  <si>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</si>
  <si>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</si>
  <si>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</si>
  <si>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</si>
  <si>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</si>
  <si>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</si>
  <si>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</si>
  <si>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</si>
  <si>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</si>
  <si>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</si>
  <si>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</si>
  <si>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</si>
  <si>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</si>
  <si>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</si>
  <si>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</si>
  <si>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</si>
  <si>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</si>
  <si>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</si>
  <si>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</si>
  <si>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</si>
  <si>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</si>
  <si>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</si>
  <si>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</si>
  <si>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</si>
  <si>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</si>
  <si>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</si>
  <si>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</si>
  <si>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</si>
  <si>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</si>
  <si>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</si>
  <si>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</si>
  <si>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</si>
  <si>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</si>
  <si>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</si>
  <si>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</si>
  <si>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</si>
  <si>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</si>
  <si>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</si>
  <si>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</si>
  <si>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</si>
  <si>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</si>
  <si>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</si>
  <si>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</si>
  <si>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</si>
  <si>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</si>
  <si>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</si>
  <si>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</si>
  <si>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</si>
  <si>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</si>
  <si>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</si>
  <si>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</si>
  <si>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</si>
  <si>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</si>
  <si>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</si>
  <si>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</si>
  <si>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</si>
  <si>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</si>
  <si>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</si>
  <si>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</si>
  <si>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</si>
  <si>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</si>
  <si>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</si>
  <si>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</si>
  <si>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</si>
  <si>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</si>
  <si>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</si>
  <si>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</si>
  <si>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</si>
  <si>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</si>
  <si>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</si>
  <si>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</si>
  <si>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</si>
  <si>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</si>
  <si>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</si>
  <si>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</si>
  <si>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</si>
  <si>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</si>
  <si>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</si>
  <si>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</si>
  <si>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</si>
  <si>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</si>
  <si>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</si>
  <si>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</si>
  <si>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</si>
  <si>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</si>
  <si>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</si>
  <si>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</si>
  <si>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</si>
  <si>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</si>
  <si>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</si>
  <si>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</si>
  <si>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</si>
  <si>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</si>
  <si>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</si>
  <si>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</si>
  <si>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</si>
  <si>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</si>
  <si>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</si>
  <si>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</si>
  <si>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</si>
  <si>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</si>
  <si>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</si>
  <si>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</si>
  <si>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</si>
  <si>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</si>
  <si>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</si>
  <si>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</si>
  <si>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</si>
  <si>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</si>
  <si>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</si>
  <si>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</si>
  <si>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</si>
  <si>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</si>
  <si>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</si>
  <si>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</si>
  <si>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</si>
  <si>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</si>
  <si>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</si>
  <si>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</si>
  <si>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</si>
  <si>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</si>
  <si>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</si>
  <si>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</si>
  <si>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</si>
  <si>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</si>
  <si>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</si>
  <si>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</si>
  <si>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</si>
  <si>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</si>
  <si>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</si>
  <si>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</si>
  <si>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</si>
  <si>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</si>
  <si>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</si>
  <si>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</si>
  <si>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</si>
  <si>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</si>
  <si>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</si>
  <si>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</si>
  <si>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</si>
  <si>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</si>
  <si>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</si>
  <si>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</si>
  <si>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</si>
  <si>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</si>
  <si>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</si>
  <si>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</si>
  <si>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</si>
  <si>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</si>
  <si>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</si>
  <si>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</si>
  <si>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</si>
  <si>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</si>
  <si>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</si>
  <si>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</si>
  <si>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</si>
  <si>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</si>
  <si>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</si>
  <si>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</si>
  <si>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</si>
  <si>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</si>
  <si>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</si>
  <si>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</si>
  <si>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</si>
  <si>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</si>
  <si>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</si>
  <si>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</si>
  <si>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</si>
  <si>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</si>
  <si>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</si>
  <si>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</si>
  <si>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</si>
  <si>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</si>
  <si>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</si>
  <si>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</si>
  <si>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</si>
  <si>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</si>
  <si>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</si>
  <si>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</si>
  <si>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</si>
  <si>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</si>
  <si>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</si>
  <si>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</si>
  <si>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</si>
  <si>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</si>
  <si>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</si>
  <si>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</si>
  <si>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</si>
  <si>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</si>
  <si>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</si>
  <si>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</si>
  <si>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</si>
  <si>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</si>
  <si>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</si>
  <si>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</si>
  <si>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</si>
  <si>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</si>
  <si>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</si>
  <si>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</si>
  <si>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</si>
  <si>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</si>
  <si>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</si>
  <si>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</si>
  <si>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</si>
  <si>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</si>
  <si>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</si>
  <si>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</si>
  <si>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</si>
  <si>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</si>
  <si>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</si>
  <si>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</si>
  <si>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</si>
  <si>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</si>
  <si>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</si>
  <si>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</si>
  <si>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</si>
  <si>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</si>
  <si>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</si>
  <si>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</si>
  <si>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</si>
  <si>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</si>
  <si>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</si>
  <si>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</si>
  <si>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</si>
  <si>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</si>
  <si>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</si>
  <si>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</si>
  <si>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</si>
  <si>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</si>
  <si>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</si>
  <si>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</si>
  <si>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</si>
  <si>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</si>
  <si>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</si>
  <si>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</si>
  <si>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</si>
  <si>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</si>
  <si>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</si>
  <si>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</si>
  <si>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</si>
  <si>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</si>
  <si>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</si>
  <si>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</si>
  <si>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</si>
  <si>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</si>
  <si>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</si>
  <si>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</si>
  <si>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</si>
  <si>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</si>
  <si>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</si>
  <si>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</si>
  <si>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</si>
  <si>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</si>
  <si>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</si>
  <si>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</si>
  <si>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</si>
  <si>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</si>
  <si>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</si>
  <si>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</si>
  <si>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</si>
  <si>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</si>
  <si>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</si>
  <si>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</si>
  <si>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</si>
  <si>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</si>
  <si>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</si>
  <si>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</si>
  <si>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</si>
  <si>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</si>
  <si>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</si>
  <si>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</si>
  <si>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</si>
  <si>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</si>
  <si>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</si>
  <si>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</si>
  <si>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</si>
  <si>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</si>
  <si>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</si>
  <si>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</si>
  <si>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</si>
  <si>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</si>
  <si>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</si>
  <si>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</si>
  <si>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</si>
  <si>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</si>
  <si>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</si>
  <si>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</si>
  <si>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</si>
  <si>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</si>
  <si>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</si>
  <si>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</si>
  <si>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</si>
  <si>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</si>
  <si>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</si>
  <si>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</si>
  <si>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</si>
  <si>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</si>
  <si>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</si>
  <si>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</si>
  <si>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</si>
  <si>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</si>
  <si>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</si>
  <si>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</si>
  <si>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</si>
  <si>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</si>
  <si>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</si>
  <si>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</si>
  <si>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</si>
  <si>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</si>
  <si>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</si>
  <si>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</si>
  <si>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</si>
  <si>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</si>
  <si>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</si>
  <si>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</si>
  <si>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</si>
  <si>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</si>
  <si>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</si>
  <si>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</si>
  <si>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</si>
  <si>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</si>
  <si>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</si>
  <si>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</si>
  <si>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</si>
  <si>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</si>
  <si>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</si>
  <si>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</si>
  <si>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</si>
  <si>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</si>
  <si>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</si>
  <si>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</si>
  <si>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</si>
  <si>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</si>
  <si>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</si>
  <si>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</si>
  <si>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</si>
  <si>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</si>
  <si>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</si>
  <si>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</si>
  <si>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</si>
  <si>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</si>
  <si>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</si>
  <si>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</si>
  <si>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</si>
  <si>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</si>
  <si>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</si>
  <si>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</si>
  <si>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</si>
  <si>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</si>
  <si>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</si>
  <si>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</si>
  <si>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</si>
  <si>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</si>
  <si>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</si>
  <si>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</si>
  <si>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</si>
  <si>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</si>
  <si>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</si>
  <si>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</si>
  <si>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</si>
  <si>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</si>
  <si>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</si>
  <si>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</si>
  <si>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</si>
  <si>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</si>
  <si>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</si>
  <si>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</si>
  <si>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</si>
  <si>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</si>
  <si>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</si>
  <si>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</si>
  <si>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</si>
  <si>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</si>
  <si>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</si>
  <si>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</si>
  <si>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</si>
  <si>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</si>
  <si>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</si>
  <si>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</si>
  <si>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</si>
  <si>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</si>
  <si>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</si>
  <si>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</si>
  <si>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</si>
  <si>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</si>
  <si>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</si>
  <si>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</si>
  <si>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</si>
  <si>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</si>
  <si>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</si>
  <si>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</si>
  <si>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</si>
  <si>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</si>
  <si>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</si>
  <si>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</si>
  <si>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</si>
  <si>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</si>
  <si>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</si>
  <si>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</si>
  <si>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</si>
  <si>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</si>
  <si>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</si>
  <si>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</si>
  <si>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</si>
  <si>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</si>
  <si>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</si>
  <si>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</si>
  <si>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</si>
  <si>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</si>
  <si>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</si>
  <si>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</si>
  <si>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</si>
  <si>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</si>
  <si>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</si>
  <si>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</si>
  <si>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</si>
  <si>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</si>
  <si>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</si>
  <si>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</si>
  <si>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</si>
  <si>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</si>
  <si>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</si>
  <si>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</si>
  <si>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</si>
  <si>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</si>
  <si>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</si>
  <si>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</si>
  <si>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</si>
  <si>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</si>
  <si>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</si>
  <si>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</si>
  <si>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</si>
  <si>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</si>
  <si>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</si>
  <si>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</si>
  <si>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</si>
  <si>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</si>
  <si>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</si>
  <si>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</si>
  <si>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</si>
  <si>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</si>
  <si>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</si>
  <si>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</si>
  <si>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</si>
  <si>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</si>
  <si>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</si>
  <si>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</si>
  <si>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</si>
  <si>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</si>
  <si>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</si>
  <si>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</si>
  <si>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</si>
  <si>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</si>
  <si>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</si>
  <si>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</si>
  <si>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</si>
  <si>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</si>
  <si>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</si>
  <si>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</si>
  <si>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</si>
  <si>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</si>
  <si>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</si>
  <si>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</si>
  <si>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</si>
  <si>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</si>
  <si>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</si>
  <si>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</si>
  <si>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</si>
  <si>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</si>
  <si>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</si>
  <si>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</si>
  <si>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</si>
  <si>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</si>
  <si>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</si>
  <si>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</si>
  <si>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</si>
  <si>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</si>
  <si>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</si>
  <si>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</si>
  <si>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</si>
  <si>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</si>
  <si>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</si>
  <si>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</si>
  <si>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</si>
  <si>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</si>
  <si>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</si>
  <si>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</si>
  <si>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</si>
  <si>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</si>
  <si>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</si>
  <si>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</si>
  <si>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</si>
  <si>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</si>
  <si>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</si>
  <si>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</si>
  <si>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</si>
  <si>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</si>
  <si>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</si>
  <si>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</si>
  <si>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</si>
  <si>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</si>
  <si>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</si>
  <si>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</si>
  <si>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</si>
  <si>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</si>
  <si>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</si>
  <si>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</si>
  <si>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</si>
  <si>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</si>
  <si>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</si>
  <si>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</si>
  <si>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</si>
  <si>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</si>
  <si>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</si>
  <si>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</si>
  <si>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</si>
  <si>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</si>
  <si>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</si>
  <si>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</si>
  <si>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</si>
  <si>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</si>
  <si>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</si>
  <si>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</si>
  <si>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</si>
  <si>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</si>
  <si>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</si>
  <si>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</si>
  <si>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</si>
  <si>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</si>
  <si>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</si>
  <si>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</si>
  <si>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</si>
  <si>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</si>
  <si>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</si>
  <si>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</si>
  <si>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</si>
  <si>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</si>
  <si>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</si>
  <si>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</si>
  <si>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</si>
  <si>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</si>
  <si>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</si>
  <si>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</si>
  <si>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</si>
  <si>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</si>
  <si>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</si>
  <si>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</si>
  <si>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</si>
  <si>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</si>
  <si>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</si>
  <si>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</si>
  <si>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</si>
  <si>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</si>
  <si>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</si>
  <si>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</si>
  <si>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</si>
  <si>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</si>
  <si>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</si>
  <si>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</si>
  <si>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</si>
  <si>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</si>
  <si>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</si>
  <si>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</si>
  <si>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</si>
  <si>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</si>
  <si>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</si>
  <si>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</si>
  <si>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</si>
  <si>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</si>
  <si>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</si>
  <si>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</si>
  <si>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</si>
  <si>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</si>
  <si>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</si>
  <si>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</si>
  <si>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</si>
  <si>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</si>
  <si>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</si>
  <si>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</si>
  <si>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</si>
  <si>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</si>
  <si>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</si>
  <si>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</si>
  <si>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</si>
  <si>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</si>
  <si>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</si>
  <si>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</si>
  <si>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</si>
  <si>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</si>
  <si>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</si>
  <si>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</si>
  <si>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</si>
  <si>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</si>
  <si>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</si>
  <si>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</si>
  <si>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</si>
  <si>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</si>
  <si>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</si>
  <si>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</si>
  <si>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</si>
  <si>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</si>
  <si>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</si>
  <si>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</si>
  <si>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</si>
  <si>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</si>
  <si>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</si>
  <si>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</si>
  <si>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</si>
  <si>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</si>
  <si>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</si>
  <si>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</si>
  <si>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</si>
  <si>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</si>
  <si>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</si>
  <si>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</si>
  <si>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</si>
  <si>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</si>
  <si>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</si>
  <si>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</si>
  <si>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</si>
  <si>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</si>
  <si>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</si>
  <si>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</si>
  <si>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</si>
  <si>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</si>
  <si>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</si>
  <si>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</si>
  <si>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</si>
  <si>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</si>
  <si>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</si>
  <si>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</si>
  <si>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</si>
  <si>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</si>
  <si>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</si>
  <si>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</si>
  <si>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</si>
  <si>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</si>
  <si>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</si>
  <si>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</si>
  <si>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</si>
  <si>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</si>
  <si>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</si>
  <si>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</si>
  <si>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</si>
  <si>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</si>
  <si>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</si>
  <si>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</si>
  <si>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</si>
  <si>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</si>
  <si>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</si>
  <si>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</si>
  <si>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</si>
  <si>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</si>
  <si>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</si>
  <si>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</si>
  <si>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</si>
  <si>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</si>
  <si>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</si>
  <si>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</si>
  <si>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</si>
  <si>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</si>
  <si>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</si>
  <si>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</si>
  <si>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</si>
  <si>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</si>
  <si>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</si>
  <si>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</si>
  <si>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</si>
  <si>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</si>
  <si>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</si>
  <si>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</si>
  <si>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</si>
  <si>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</si>
  <si>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</si>
  <si>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</si>
  <si>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</si>
  <si>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</si>
  <si>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</si>
  <si>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</si>
  <si>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</si>
  <si>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</si>
  <si>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</si>
  <si>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</si>
  <si>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</si>
  <si>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</si>
  <si>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</si>
  <si>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</si>
  <si>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</si>
  <si>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</si>
  <si>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</si>
  <si>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</si>
  <si>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</si>
  <si>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</si>
  <si>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</si>
  <si>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</si>
  <si>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</si>
  <si>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</si>
  <si>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</si>
  <si>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</si>
  <si>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</si>
  <si>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</si>
  <si>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</si>
  <si>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</si>
  <si>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</si>
  <si>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</si>
  <si>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</si>
  <si>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</si>
  <si>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</si>
  <si>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</si>
  <si>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</si>
  <si>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</si>
  <si>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</si>
  <si>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</si>
  <si>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</si>
  <si>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</si>
  <si>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</si>
  <si>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</si>
  <si>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</si>
  <si>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</si>
  <si>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</si>
  <si>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</si>
  <si>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</si>
  <si>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</si>
  <si>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</si>
  <si>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</si>
  <si>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</si>
  <si>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</si>
  <si>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</si>
  <si>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</si>
  <si>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</si>
  <si>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</si>
  <si>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</si>
  <si>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</si>
  <si>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</si>
  <si>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</si>
  <si>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</si>
  <si>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</si>
  <si>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</si>
  <si>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</si>
  <si>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</si>
  <si>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</si>
  <si>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</si>
  <si>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</si>
  <si>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</si>
  <si>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</si>
  <si>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</si>
  <si>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</si>
  <si>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</si>
  <si>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</si>
  <si>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</si>
  <si>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</si>
  <si>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</si>
  <si>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</si>
  <si>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</si>
  <si>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</si>
  <si>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</si>
  <si>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</si>
  <si>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</si>
  <si>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</si>
  <si>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</si>
  <si>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</si>
  <si>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</si>
  <si>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</si>
  <si>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</si>
  <si>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</si>
  <si>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</si>
  <si>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</si>
  <si>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</si>
  <si>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</si>
  <si>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</si>
  <si>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</si>
  <si>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</si>
  <si>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</si>
  <si>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</si>
  <si>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</si>
  <si>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</si>
  <si>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</si>
  <si>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</si>
  <si>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</si>
  <si>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</si>
  <si>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</si>
  <si>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</si>
  <si>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</si>
  <si>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</si>
  <si>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</si>
  <si>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</si>
  <si>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</si>
  <si>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</si>
  <si>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</si>
  <si>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</si>
  <si>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</si>
  <si>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</si>
  <si>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</si>
  <si>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</si>
  <si>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</si>
  <si>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</si>
  <si>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</si>
  <si>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</si>
  <si>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</si>
  <si>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</si>
  <si>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</si>
  <si>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</si>
  <si>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</si>
  <si>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</si>
  <si>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</si>
  <si>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</si>
  <si>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</si>
  <si>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</si>
  <si>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</si>
  <si>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</si>
  <si>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</si>
  <si>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</si>
  <si>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</si>
  <si>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</si>
  <si>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</si>
  <si>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</si>
  <si>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</si>
  <si>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</si>
  <si>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</si>
  <si>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</si>
  <si>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</si>
  <si>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</si>
  <si>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</si>
  <si>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</si>
  <si>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</si>
  <si>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</si>
  <si>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</si>
  <si>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</si>
  <si>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</si>
  <si>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</si>
  <si>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</si>
  <si>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</si>
  <si>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</si>
  <si>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</si>
  <si>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</si>
  <si>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</si>
  <si>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</si>
  <si>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</si>
  <si>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</si>
  <si>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</si>
  <si>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</si>
  <si>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</si>
  <si>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</si>
  <si>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</si>
  <si>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</si>
  <si>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</si>
  <si>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</si>
  <si>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</si>
  <si>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</si>
  <si>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</si>
  <si>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</si>
  <si>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</si>
  <si>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</si>
  <si>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</si>
  <si>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</si>
  <si>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</si>
  <si>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</si>
  <si>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</si>
  <si>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</si>
  <si>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</si>
  <si>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</si>
  <si>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</si>
  <si>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</si>
  <si>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</si>
  <si>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</si>
  <si>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</si>
  <si>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</si>
  <si>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</si>
  <si>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</si>
  <si>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</si>
  <si>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</si>
  <si>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</si>
  <si>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</si>
  <si>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</si>
  <si>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</si>
  <si>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</si>
  <si>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</si>
  <si>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</si>
  <si>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</si>
  <si>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</si>
  <si>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</si>
  <si>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</si>
  <si>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</si>
  <si>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</si>
  <si>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</si>
  <si>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</si>
  <si>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</si>
  <si>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</si>
  <si>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</si>
  <si>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</si>
  <si>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</si>
  <si>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</si>
  <si>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</si>
  <si>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</si>
  <si>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</si>
  <si>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</si>
  <si>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</si>
  <si>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</si>
  <si>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</si>
  <si>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</si>
  <si>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</si>
  <si>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</si>
  <si>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</si>
  <si>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</si>
  <si>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</si>
  <si>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</si>
  <si>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</si>
  <si>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</si>
  <si>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</si>
  <si>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</si>
  <si>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</si>
  <si>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</si>
  <si>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</si>
  <si>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</si>
  <si>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</si>
  <si>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</si>
  <si>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</si>
  <si>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</si>
  <si>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</si>
  <si>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</si>
  <si>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</si>
  <si>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</si>
  <si>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</si>
  <si>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</si>
  <si>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</si>
  <si>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</si>
  <si>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</si>
  <si>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</si>
  <si>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</si>
  <si>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</si>
  <si>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</si>
  <si>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</si>
  <si>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</si>
  <si>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</si>
  <si>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</si>
  <si>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</si>
  <si>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</si>
  <si>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</si>
  <si>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</si>
  <si>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</si>
  <si>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</si>
  <si>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</si>
  <si>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</si>
  <si>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</si>
  <si>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</si>
  <si>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</si>
  <si>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</si>
  <si>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</si>
  <si>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</si>
  <si>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</si>
  <si>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</si>
  <si>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</si>
  <si>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</si>
  <si>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</si>
  <si>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</si>
  <si>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</si>
  <si>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</si>
  <si>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</si>
  <si>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</si>
  <si>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</si>
  <si>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</si>
  <si>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</si>
  <si>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</si>
  <si>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</si>
  <si>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</si>
  <si>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</si>
  <si>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</si>
  <si>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</si>
  <si>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</si>
  <si>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</si>
  <si>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</si>
  <si>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</si>
  <si>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</si>
  <si>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</si>
  <si>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</si>
  <si>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</si>
  <si>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</si>
  <si>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</si>
  <si>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</si>
  <si>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</si>
  <si>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</si>
  <si>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</si>
  <si>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</si>
  <si>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</si>
  <si>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</si>
  <si>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</si>
  <si>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</si>
  <si>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</si>
  <si>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</si>
  <si>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</si>
  <si>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</si>
  <si>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</si>
  <si>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</si>
  <si>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</si>
  <si>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</si>
  <si>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</si>
  <si>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</si>
  <si>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</si>
  <si>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</si>
  <si>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</si>
  <si>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</si>
  <si>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</si>
  <si>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</si>
  <si>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</si>
  <si>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</si>
  <si>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</si>
  <si>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</si>
  <si>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</si>
  <si>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</si>
  <si>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</si>
  <si>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</si>
  <si>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</si>
  <si>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</si>
  <si>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</si>
  <si>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</si>
  <si>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</si>
  <si>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</si>
  <si>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</si>
  <si>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</si>
  <si>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</si>
  <si>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</si>
  <si>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</si>
  <si>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</si>
  <si>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</si>
  <si>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</si>
  <si>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</si>
  <si>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</si>
  <si>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</si>
  <si>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</si>
  <si>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</si>
  <si>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</si>
  <si>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</si>
  <si>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</si>
  <si>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</si>
  <si>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</si>
  <si>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</si>
  <si>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</si>
  <si>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</si>
  <si>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</si>
  <si>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</si>
  <si>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</si>
  <si>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</si>
  <si>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</si>
  <si>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</si>
  <si>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</si>
  <si>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</si>
  <si>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</si>
  <si>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</si>
  <si>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</si>
  <si>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</si>
  <si>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</si>
  <si>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</si>
  <si>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</si>
  <si>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</si>
  <si>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</si>
  <si>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</si>
  <si>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</si>
  <si>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</si>
  <si>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</si>
  <si>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</si>
  <si>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</si>
  <si>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</si>
  <si>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</si>
  <si>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</si>
  <si>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</si>
  <si>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</si>
  <si>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</si>
  <si>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</si>
  <si>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</si>
  <si>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</si>
  <si>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</si>
  <si>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</si>
  <si>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</si>
  <si>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</si>
  <si>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</si>
  <si>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</si>
  <si>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</si>
  <si>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</si>
  <si>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</si>
  <si>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</si>
  <si>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</si>
  <si>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</si>
  <si>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</si>
  <si>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</si>
  <si>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</si>
  <si>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</si>
  <si>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</si>
  <si>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</si>
  <si>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</si>
  <si>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</si>
  <si>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</si>
  <si>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</si>
  <si>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</si>
  <si>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</si>
  <si>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</si>
  <si>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</si>
  <si>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</si>
  <si>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</si>
  <si>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</si>
  <si>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</si>
  <si>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</si>
  <si>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</si>
  <si>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</si>
  <si>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</si>
  <si>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</si>
  <si>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</si>
  <si>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</si>
  <si>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</si>
  <si>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</si>
  <si>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</si>
  <si>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</si>
  <si>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</si>
  <si>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</si>
  <si>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</si>
  <si>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</si>
  <si>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</si>
  <si>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</si>
  <si>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</si>
  <si>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</si>
  <si>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</si>
  <si>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</si>
  <si>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</si>
  <si>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</si>
  <si>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</si>
  <si>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</si>
  <si>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</si>
  <si>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</si>
  <si>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</si>
  <si>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</si>
  <si>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</si>
  <si>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</si>
  <si>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</si>
  <si>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</si>
  <si>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</si>
  <si>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</si>
  <si>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</si>
  <si>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</si>
  <si>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</si>
  <si>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</si>
  <si>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</si>
  <si>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</si>
  <si>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</si>
  <si>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</si>
  <si>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</si>
  <si>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</si>
  <si>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</si>
  <si>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</si>
  <si>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</si>
  <si>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</si>
  <si>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</si>
  <si>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</si>
  <si>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</si>
  <si>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</si>
  <si>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</si>
  <si>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</si>
  <si>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</si>
  <si>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</si>
  <si>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</si>
  <si>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</si>
  <si>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</si>
  <si>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</si>
  <si>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</si>
  <si>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</si>
  <si>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</si>
  <si>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</si>
  <si>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</si>
  <si>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</si>
  <si>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</si>
  <si>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</si>
  <si>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</si>
  <si>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</si>
  <si>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</si>
  <si>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</si>
  <si>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</si>
  <si>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</si>
  <si>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</si>
  <si>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</si>
  <si>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</si>
  <si>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</si>
  <si>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</si>
  <si>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</si>
  <si>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</si>
  <si>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</si>
  <si>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</si>
  <si>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</si>
  <si>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</si>
  <si>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</si>
  <si>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</si>
  <si>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</si>
  <si>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</si>
  <si>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</si>
  <si>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</si>
  <si>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</si>
  <si>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</si>
  <si>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</si>
  <si>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</si>
  <si>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</si>
  <si>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</si>
  <si>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</si>
  <si>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</si>
  <si>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</si>
  <si>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</si>
  <si>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</si>
  <si>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</si>
  <si>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</si>
  <si>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</si>
  <si>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</si>
  <si>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</si>
  <si>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</si>
  <si>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</si>
  <si>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</si>
  <si>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</si>
  <si>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</si>
  <si>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</si>
  <si>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</si>
  <si>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</si>
  <si>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</si>
  <si>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</si>
  <si>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</si>
  <si>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</si>
  <si>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</si>
  <si>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</si>
  <si>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</si>
  <si>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</si>
  <si>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</si>
  <si>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</si>
  <si>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</si>
  <si>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</si>
  <si>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</si>
  <si>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</si>
  <si>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</si>
  <si>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</si>
  <si>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</si>
  <si>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</si>
  <si>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</si>
  <si>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</si>
  <si>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</si>
  <si>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</si>
  <si>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</si>
  <si>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</si>
  <si>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</si>
  <si>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</si>
  <si>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</si>
  <si>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</si>
  <si>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</si>
  <si>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</si>
  <si>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</si>
  <si>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</si>
  <si>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</si>
  <si>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</si>
  <si>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</si>
  <si>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</si>
  <si>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</si>
  <si>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</si>
  <si>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</si>
  <si>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</si>
  <si>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</si>
  <si>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</si>
  <si>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</si>
  <si>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</si>
  <si>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</si>
  <si>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</si>
  <si>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</si>
  <si>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</si>
  <si>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</si>
  <si>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</si>
  <si>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</si>
  <si>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</si>
  <si>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</si>
  <si>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</si>
  <si>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</si>
  <si>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</si>
  <si>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</si>
  <si>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</si>
  <si>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</si>
  <si>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</si>
  <si>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</si>
  <si>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</si>
  <si>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</si>
  <si>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</si>
  <si>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</si>
  <si>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</si>
  <si>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</si>
  <si>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</si>
  <si>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</si>
  <si>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</si>
  <si>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</si>
  <si>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</si>
  <si>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</si>
  <si>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</si>
  <si>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</si>
  <si>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</si>
  <si>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</si>
  <si>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</si>
  <si>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</si>
  <si>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</si>
  <si>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</si>
  <si>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</si>
  <si>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</si>
  <si>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</si>
  <si>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</si>
  <si>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</si>
  <si>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</si>
  <si>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</si>
  <si>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</si>
  <si>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</si>
  <si>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</si>
  <si>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</si>
  <si>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</si>
  <si>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</si>
  <si>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</si>
  <si>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</si>
  <si>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</si>
  <si>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</si>
  <si>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</si>
  <si>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</si>
  <si>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</si>
  <si>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</si>
  <si>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</si>
  <si>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</si>
  <si>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</si>
  <si>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</si>
  <si>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</si>
  <si>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</si>
  <si>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</si>
  <si>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</si>
  <si>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</si>
  <si>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</si>
  <si>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</si>
  <si>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</si>
  <si>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</si>
  <si>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</si>
  <si>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</si>
  <si>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</si>
  <si>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</si>
  <si>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</si>
  <si>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</si>
  <si>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</si>
  <si>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</si>
  <si>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</si>
  <si>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</si>
  <si>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</si>
  <si>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</si>
  <si>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</si>
  <si>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</si>
  <si>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</si>
  <si>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</si>
  <si>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</si>
  <si>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</si>
  <si>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</si>
  <si>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</si>
  <si>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</si>
  <si>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</si>
  <si>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</si>
  <si>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</si>
  <si>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</si>
  <si>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</si>
  <si>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</si>
  <si>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</si>
  <si>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</si>
  <si>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</si>
  <si>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</si>
  <si>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</si>
  <si>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</si>
  <si>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</si>
  <si>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</si>
  <si>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</si>
  <si>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</si>
  <si>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</si>
  <si>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</si>
  <si>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</si>
  <si>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</si>
  <si>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</si>
  <si>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</si>
  <si>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</si>
  <si>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</si>
  <si>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</si>
  <si>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</si>
  <si>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</si>
  <si>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</si>
  <si>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</si>
  <si>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</si>
  <si>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</si>
  <si>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</si>
  <si>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</si>
  <si>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</si>
  <si>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</si>
  <si>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</si>
  <si>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</si>
  <si>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</si>
  <si>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</si>
  <si>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</si>
  <si>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</si>
  <si>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</si>
  <si>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</si>
  <si>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</si>
  <si>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</si>
  <si>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</si>
  <si>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</si>
  <si>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</si>
  <si>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</si>
  <si>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</si>
  <si>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</si>
  <si>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</si>
  <si>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</si>
  <si>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</si>
  <si>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</si>
  <si>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</si>
  <si>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</si>
  <si>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</si>
  <si>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</si>
  <si>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</si>
  <si>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</si>
  <si>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</si>
  <si>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</si>
  <si>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</si>
  <si>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</si>
  <si>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</si>
  <si>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</si>
  <si>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</si>
  <si>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</si>
  <si>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</si>
  <si>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</si>
  <si>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</si>
  <si>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</si>
  <si>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</si>
  <si>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</si>
  <si>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</si>
  <si>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</si>
  <si>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</si>
  <si>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</si>
  <si>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</si>
  <si>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</si>
  <si>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</si>
  <si>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</si>
  <si>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</si>
  <si>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</si>
  <si>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</si>
  <si>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</si>
  <si>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</si>
  <si>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</si>
  <si>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</si>
  <si>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</si>
  <si>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</si>
  <si>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</si>
  <si>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</si>
  <si>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</si>
  <si>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</si>
  <si>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</si>
  <si>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</si>
  <si>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</si>
  <si>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</si>
  <si>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</si>
  <si>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</si>
  <si>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</si>
  <si>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</si>
  <si>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</si>
  <si>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</si>
  <si>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</si>
  <si>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</si>
  <si>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</si>
  <si>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</si>
  <si>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</si>
  <si>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</si>
  <si>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</si>
  <si>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</si>
  <si>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</si>
  <si>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</si>
  <si>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</si>
  <si>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</si>
  <si>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</si>
  <si>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</si>
  <si>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</si>
  <si>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</si>
  <si>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</si>
  <si>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</si>
  <si>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</si>
  <si>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</si>
  <si>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</si>
  <si>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</si>
  <si>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</si>
  <si>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</si>
  <si>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</si>
  <si>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</si>
  <si>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</si>
  <si>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</si>
  <si>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</si>
  <si>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</si>
  <si>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</si>
  <si>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</si>
  <si>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</si>
  <si>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</si>
  <si>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</si>
  <si>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</si>
  <si>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</si>
  <si>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</si>
  <si>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</si>
  <si>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</si>
  <si>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</si>
  <si>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</si>
  <si>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</si>
  <si>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</si>
  <si>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</si>
  <si>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</si>
  <si>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</si>
  <si>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</si>
  <si>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</si>
  <si>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</si>
  <si>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</si>
  <si>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</si>
  <si>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</si>
  <si>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</si>
  <si>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</si>
  <si>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</si>
  <si>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</si>
  <si>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</si>
  <si>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</si>
  <si>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</si>
  <si>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</si>
  <si>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</si>
  <si>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</si>
  <si>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</si>
  <si>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</si>
  <si>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</si>
  <si>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</si>
  <si>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</si>
  <si>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</si>
  <si>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</si>
  <si>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</si>
  <si>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</si>
  <si>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</si>
  <si>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</si>
  <si>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</si>
  <si>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</si>
  <si>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</si>
  <si>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</si>
  <si>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</si>
  <si>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</si>
  <si>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</si>
  <si>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</si>
  <si>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</si>
  <si>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</si>
  <si>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</si>
  <si>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</si>
  <si>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</si>
  <si>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</si>
  <si>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</si>
  <si>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</si>
  <si>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</si>
  <si>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</si>
  <si>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</si>
  <si>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</si>
  <si>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</si>
  <si>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</si>
  <si>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</si>
  <si>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</si>
  <si>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</si>
  <si>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</si>
  <si>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</si>
  <si>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</si>
  <si>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</si>
  <si>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</si>
  <si>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</si>
  <si>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</si>
  <si>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</si>
  <si>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</si>
  <si>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</si>
  <si>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</si>
  <si>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</si>
  <si>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</si>
  <si>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</si>
  <si>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</si>
  <si>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</si>
  <si>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</si>
  <si>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</si>
  <si>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</si>
  <si>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</si>
  <si>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</si>
  <si>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</si>
  <si>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</si>
  <si>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</si>
  <si>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</si>
  <si>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</si>
  <si>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</si>
  <si>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</si>
  <si>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</si>
  <si>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</si>
  <si>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</si>
  <si>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</si>
  <si>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</si>
  <si>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</si>
  <si>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</si>
  <si>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</si>
  <si>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</si>
  <si>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</si>
  <si>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</si>
  <si>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</si>
  <si>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</si>
  <si>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</si>
  <si>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</si>
  <si>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</si>
  <si>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</si>
  <si>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</si>
  <si>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</si>
  <si>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</si>
  <si>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</si>
  <si>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</si>
  <si>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</si>
  <si>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</si>
  <si>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</si>
  <si>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</si>
  <si>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</si>
  <si>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</si>
  <si>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</si>
  <si>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</si>
  <si>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</si>
  <si>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</si>
  <si>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</si>
  <si>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</si>
  <si>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</si>
  <si>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</si>
  <si>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</si>
  <si>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</si>
  <si>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</si>
  <si>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</si>
  <si>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</si>
  <si>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</si>
  <si>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</si>
  <si>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</si>
  <si>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</si>
  <si>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</si>
  <si>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</si>
  <si>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</si>
  <si>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</si>
  <si>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</si>
  <si>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</si>
  <si>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</si>
  <si>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</si>
  <si>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</si>
  <si>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</si>
  <si>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</si>
  <si>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</si>
  <si>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</si>
  <si>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</si>
  <si>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</si>
  <si>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</si>
  <si>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</si>
  <si>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</si>
  <si>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</si>
  <si>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</si>
  <si>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</si>
  <si>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</si>
  <si>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</si>
  <si>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</si>
  <si>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</si>
  <si>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</si>
  <si>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</si>
  <si>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</si>
  <si>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</si>
  <si>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</si>
  <si>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</si>
  <si>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</si>
  <si>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</si>
  <si>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</si>
  <si>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</si>
  <si>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</si>
  <si>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</si>
  <si>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</si>
  <si>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</si>
  <si>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</si>
  <si>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</si>
  <si>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</si>
  <si>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</si>
  <si>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</si>
  <si>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</si>
  <si>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</si>
  <si>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</si>
  <si>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</si>
  <si>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</si>
  <si>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</si>
  <si>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</si>
  <si>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</si>
  <si>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</si>
  <si>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</si>
  <si>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</si>
  <si>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</si>
  <si>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</si>
  <si>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</si>
  <si>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</si>
  <si>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</si>
  <si>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</si>
  <si>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</si>
  <si>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</si>
  <si>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</si>
  <si>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</si>
  <si>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</si>
  <si>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</si>
  <si>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</si>
  <si>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</si>
  <si>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</si>
  <si>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</si>
  <si>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</si>
  <si>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</si>
  <si>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</si>
  <si>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</si>
  <si>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</si>
  <si>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</si>
  <si>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</si>
  <si>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</si>
  <si>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</si>
  <si>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</si>
  <si>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</si>
  <si>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</si>
  <si>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</si>
  <si>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</si>
  <si>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</si>
  <si>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</si>
  <si>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</si>
  <si>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</si>
  <si>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</si>
  <si>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</si>
  <si>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</si>
  <si>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</si>
  <si>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</si>
  <si>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</si>
  <si>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</si>
  <si>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</si>
  <si>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</si>
  <si>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</si>
  <si>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</si>
  <si>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</si>
  <si>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</si>
  <si>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</si>
  <si>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</si>
  <si>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</si>
  <si>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</si>
  <si>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</si>
  <si>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</si>
  <si>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</si>
  <si>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</si>
  <si>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</si>
  <si>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</si>
  <si>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</si>
  <si>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</si>
  <si>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</si>
  <si>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</si>
  <si>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</si>
  <si>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</si>
  <si>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</si>
  <si>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</si>
  <si>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</si>
  <si>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</si>
  <si>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</si>
  <si>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</si>
  <si>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</si>
  <si>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</si>
  <si>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</si>
  <si>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</si>
  <si>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</si>
  <si>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</si>
  <si>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</si>
  <si>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</si>
  <si>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</si>
  <si>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</si>
  <si>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</si>
  <si>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</si>
  <si>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</si>
  <si>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</si>
  <si>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</si>
  <si>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</si>
  <si>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</si>
  <si>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</si>
  <si>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</si>
  <si>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</si>
  <si>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</si>
  <si>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</si>
  <si>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</si>
  <si>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</si>
  <si>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</si>
  <si>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</si>
  <si>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</si>
  <si>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</si>
  <si>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</si>
  <si>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</si>
  <si>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</si>
  <si>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</si>
  <si>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</si>
  <si>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</si>
  <si>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</si>
  <si>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</si>
  <si>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</si>
  <si>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</si>
  <si>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</si>
  <si>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</si>
  <si>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</si>
  <si>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</si>
  <si>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</si>
  <si>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</si>
  <si>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</si>
  <si>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</si>
  <si>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</si>
  <si>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</si>
  <si>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</si>
  <si>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</si>
  <si>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</si>
  <si>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</si>
  <si>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</si>
  <si>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</si>
  <si>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</si>
  <si>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</si>
  <si>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</si>
  <si>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</si>
  <si>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</si>
  <si>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</si>
  <si>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</si>
  <si>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</si>
  <si>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</si>
  <si>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</si>
  <si>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</si>
  <si>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</si>
  <si>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</si>
  <si>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</si>
  <si>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</si>
  <si>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</si>
  <si>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</si>
  <si>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</si>
  <si>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</si>
  <si>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</si>
  <si>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</si>
  <si>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</si>
  <si>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</si>
  <si>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</si>
  <si>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</si>
  <si>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</si>
  <si>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</si>
  <si>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</si>
  <si>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</si>
  <si>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</si>
  <si>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</si>
  <si>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</si>
  <si>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</si>
  <si>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</si>
  <si>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</si>
  <si>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</si>
  <si>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</si>
  <si>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</si>
  <si>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</si>
  <si>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</si>
  <si>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</si>
  <si>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</si>
  <si>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</si>
  <si>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</si>
  <si>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</si>
  <si>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</si>
  <si>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</si>
  <si>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</si>
  <si>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</si>
  <si>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</si>
  <si>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</si>
  <si>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</si>
  <si>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</si>
  <si>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</si>
  <si>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</si>
  <si>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</si>
  <si>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</si>
  <si>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</si>
  <si>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</si>
  <si>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</si>
  <si>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</si>
  <si>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</si>
  <si>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</si>
  <si>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</si>
  <si>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</si>
  <si>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</si>
  <si>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</si>
  <si>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</si>
  <si>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</si>
  <si>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</si>
  <si>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</si>
  <si>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</si>
  <si>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</si>
  <si>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</si>
  <si>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</si>
  <si>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</si>
  <si>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</si>
  <si>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</si>
  <si>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</si>
  <si>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</si>
  <si>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</si>
  <si>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</si>
  <si>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</si>
  <si>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</si>
  <si>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</si>
  <si>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</si>
  <si>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</si>
  <si>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</si>
  <si>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</si>
  <si>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</si>
  <si>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</si>
  <si>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</si>
  <si>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</si>
  <si>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</si>
  <si>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</si>
  <si>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</si>
  <si>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</si>
  <si>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</si>
  <si>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</si>
  <si>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</si>
  <si>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</si>
  <si>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</si>
  <si>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</si>
  <si>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</si>
  <si>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</si>
  <si>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</si>
  <si>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</si>
  <si>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</si>
  <si>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</si>
  <si>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</si>
  <si>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</si>
  <si>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</si>
  <si>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</si>
  <si>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</si>
  <si>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</si>
  <si>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</si>
  <si>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</si>
  <si>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</si>
  <si>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</si>
  <si>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</si>
  <si>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</si>
  <si>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</si>
  <si>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</si>
  <si>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</si>
  <si>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</si>
  <si>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</si>
  <si>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</si>
  <si>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</si>
  <si>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</si>
  <si>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</si>
  <si>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</si>
  <si>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</si>
  <si>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</si>
  <si>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</si>
  <si>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</si>
  <si>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</si>
  <si>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</si>
  <si>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</si>
  <si>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</si>
  <si>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</si>
  <si>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</si>
  <si>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</si>
  <si>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</si>
  <si>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</si>
  <si>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</si>
  <si>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</si>
  <si>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</si>
  <si>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</si>
  <si>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</si>
  <si>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</si>
  <si>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</si>
  <si>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</si>
  <si>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</si>
  <si>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</si>
  <si>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</si>
  <si>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</si>
  <si>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</si>
  <si>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</si>
  <si>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</si>
  <si>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</si>
  <si>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</si>
  <si>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</si>
  <si>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</si>
  <si>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</si>
  <si>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</si>
  <si>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</si>
  <si>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</si>
  <si>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</si>
  <si>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</si>
  <si>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</si>
  <si>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</si>
  <si>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</si>
  <si>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</si>
  <si>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</si>
  <si>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</si>
  <si>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</si>
  <si>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</si>
  <si>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</si>
  <si>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</si>
  <si>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</si>
  <si>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</si>
  <si>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</si>
  <si>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</si>
  <si>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</si>
  <si>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</si>
  <si>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</si>
  <si>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</si>
  <si>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</si>
  <si>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</si>
  <si>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</si>
  <si>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</si>
  <si>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</si>
  <si>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</si>
  <si>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</si>
  <si>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</si>
  <si>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</si>
  <si>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</si>
  <si>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</si>
  <si>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</si>
  <si>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</si>
  <si>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</si>
  <si>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</si>
  <si>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</si>
  <si>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</si>
  <si>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</si>
  <si>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</si>
  <si>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</si>
  <si>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</si>
  <si>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</si>
  <si>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</si>
  <si>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</si>
  <si>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</si>
  <si>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</si>
  <si>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</si>
  <si>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</si>
  <si>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</si>
  <si>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</si>
  <si>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</si>
  <si>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</si>
  <si>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</si>
  <si>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</si>
  <si>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</si>
  <si>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</si>
  <si>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</si>
  <si>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</si>
  <si>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</si>
  <si>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</si>
  <si>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</si>
  <si>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</si>
  <si>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</si>
  <si>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</si>
  <si>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</si>
  <si>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</si>
  <si>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</si>
  <si>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</si>
  <si>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</si>
  <si>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</si>
  <si>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</si>
  <si>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</si>
  <si>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</si>
  <si>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</si>
  <si>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</si>
  <si>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</si>
  <si>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</si>
  <si>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</si>
  <si>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</si>
  <si>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</si>
  <si>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</si>
  <si>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</si>
  <si>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</si>
  <si>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</si>
  <si>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</si>
  <si>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</si>
  <si>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</si>
  <si>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</si>
  <si>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</si>
  <si>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</si>
  <si>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</si>
  <si>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</si>
  <si>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</si>
  <si>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</si>
  <si>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</si>
  <si>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</si>
  <si>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</si>
  <si>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</si>
  <si>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</si>
  <si>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</si>
  <si>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</si>
  <si>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</si>
  <si>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</si>
  <si>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</si>
  <si>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</si>
  <si>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</si>
  <si>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</si>
  <si>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</si>
  <si>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</si>
  <si>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</si>
  <si>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</si>
  <si>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</si>
  <si>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</si>
  <si>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</si>
  <si>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</si>
  <si>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</si>
  <si>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</si>
  <si>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</si>
  <si>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</si>
  <si>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</si>
  <si>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</si>
  <si>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</si>
  <si>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</si>
  <si>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</si>
  <si>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</si>
  <si>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</si>
  <si>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</si>
  <si>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</si>
  <si>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</si>
  <si>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</si>
  <si>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</si>
  <si>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</si>
  <si>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</si>
  <si>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</si>
  <si>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</si>
  <si>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</si>
  <si>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</si>
  <si>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</si>
  <si>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</si>
  <si>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</si>
  <si>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</si>
  <si>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</si>
  <si>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</si>
  <si>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</si>
  <si>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</si>
  <si>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</si>
  <si>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</si>
  <si>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</si>
  <si>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</si>
  <si>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</si>
  <si>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</si>
  <si>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</si>
  <si>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</si>
  <si>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</si>
  <si>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</si>
  <si>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</si>
  <si>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</si>
  <si>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</si>
  <si>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</si>
  <si>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</si>
  <si>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</si>
  <si>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</si>
  <si>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</si>
  <si>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</si>
  <si>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</si>
  <si>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</si>
  <si>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</si>
  <si>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</si>
  <si>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</si>
  <si>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</si>
  <si>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</si>
  <si>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</si>
  <si>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</si>
  <si>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</si>
  <si>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</si>
  <si>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</si>
  <si>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</si>
  <si>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</si>
  <si>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</si>
  <si>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</si>
  <si>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</si>
  <si>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</si>
  <si>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</si>
  <si>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</si>
  <si>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</si>
  <si>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</si>
  <si>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</si>
  <si>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</si>
  <si>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</si>
  <si>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</si>
  <si>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</si>
  <si>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</si>
  <si>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</si>
  <si>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</si>
  <si>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</si>
  <si>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</si>
  <si>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</si>
  <si>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</si>
  <si>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</si>
  <si>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</si>
  <si>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</si>
  <si>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</si>
  <si>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</si>
  <si>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</si>
  <si>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</si>
  <si>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</si>
  <si>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</si>
  <si>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</si>
  <si>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</si>
  <si>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</si>
  <si>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</si>
  <si>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</si>
  <si>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</si>
  <si>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</si>
  <si>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</si>
  <si>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</si>
  <si>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</si>
  <si>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</si>
  <si>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</si>
  <si>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</si>
  <si>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</si>
  <si>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</si>
  <si>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</si>
  <si>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</si>
  <si>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</si>
  <si>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</si>
  <si>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</si>
  <si>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</si>
  <si>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</si>
  <si>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</si>
  <si>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</si>
  <si>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</si>
  <si>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</si>
  <si>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</si>
  <si>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</si>
  <si>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</si>
  <si>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</si>
  <si>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</si>
  <si>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</si>
  <si>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</si>
  <si>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</si>
  <si>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</si>
  <si>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</si>
  <si>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</si>
  <si>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</si>
  <si>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</si>
  <si>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</si>
  <si>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</si>
  <si>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</si>
  <si>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</si>
  <si>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</si>
  <si>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</si>
  <si>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</si>
  <si>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</si>
  <si>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</si>
  <si>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</si>
  <si>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</si>
  <si>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</si>
  <si>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</si>
  <si>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</si>
  <si>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</si>
  <si>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</si>
  <si>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</si>
  <si>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</si>
  <si>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</si>
  <si>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</si>
  <si>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</si>
  <si>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</si>
  <si>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</si>
  <si>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</si>
  <si>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</si>
  <si>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</si>
  <si>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</si>
  <si>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</si>
  <si>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</si>
  <si>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</si>
  <si>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</si>
  <si>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</si>
  <si>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</si>
  <si>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</si>
  <si>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</si>
  <si>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</si>
  <si>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</si>
  <si>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</si>
  <si>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</si>
  <si>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</si>
  <si>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</si>
  <si>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</si>
  <si>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</si>
  <si>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</si>
  <si>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</si>
  <si>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</si>
  <si>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</si>
  <si>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</si>
  <si>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</si>
  <si>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</si>
  <si>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</si>
  <si>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</si>
  <si>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</si>
  <si>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</si>
  <si>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</si>
  <si>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</si>
  <si>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</si>
  <si>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</si>
  <si>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</si>
  <si>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</si>
  <si>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</si>
  <si>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</si>
  <si>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</si>
  <si>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</si>
  <si>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</si>
  <si>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</si>
  <si>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</si>
  <si>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</si>
  <si>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</si>
  <si>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</si>
  <si>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</si>
  <si>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</si>
  <si>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</si>
  <si>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</si>
  <si>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</si>
  <si>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</si>
  <si>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</si>
  <si>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</si>
  <si>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</si>
  <si>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</si>
  <si>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</si>
  <si>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</si>
  <si>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</si>
  <si>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</si>
  <si>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</si>
  <si>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</si>
  <si>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</si>
  <si>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</si>
  <si>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</si>
  <si>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</si>
  <si>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</si>
  <si>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</si>
  <si>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</si>
  <si>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</si>
  <si>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</si>
  <si>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</si>
  <si>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</si>
  <si>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</si>
  <si>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</si>
  <si>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</si>
  <si>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</si>
  <si>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</si>
  <si>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</si>
  <si>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</si>
  <si>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</si>
  <si>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</si>
  <si>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</si>
  <si>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</si>
  <si>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</si>
  <si>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</si>
  <si>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</si>
  <si>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</si>
  <si>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</si>
  <si>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</si>
  <si>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</si>
  <si>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</si>
  <si>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</si>
  <si>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</si>
  <si>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</si>
  <si>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</si>
  <si>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</si>
  <si>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</si>
  <si>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</si>
  <si>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</si>
  <si>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</si>
  <si>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</si>
  <si>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</si>
  <si>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</si>
  <si>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</si>
  <si>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</si>
  <si>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</si>
  <si>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</si>
  <si>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</si>
  <si>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</si>
  <si>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</si>
  <si>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</si>
  <si>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</si>
  <si>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</si>
  <si>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</si>
  <si>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</si>
  <si>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</si>
  <si>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</si>
  <si>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</si>
  <si>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</si>
  <si>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</si>
  <si>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</si>
  <si>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</si>
  <si>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</si>
  <si>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</si>
  <si>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</si>
  <si>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</si>
  <si>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</si>
  <si>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</si>
  <si>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</si>
  <si>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</si>
  <si>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</si>
  <si>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</si>
  <si>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</si>
  <si>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</si>
  <si>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</si>
  <si>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</si>
  <si>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</si>
  <si>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</si>
  <si>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</si>
  <si>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</si>
  <si>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</si>
  <si>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</si>
  <si>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</si>
  <si>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</si>
  <si>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</si>
  <si>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</si>
  <si>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</si>
  <si>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</si>
  <si>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</si>
  <si>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</si>
  <si>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</si>
  <si>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</si>
  <si>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</si>
  <si>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</si>
  <si>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</si>
  <si>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</si>
  <si>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</si>
  <si>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</si>
  <si>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</si>
  <si>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</si>
  <si>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</si>
  <si>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</si>
  <si>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</si>
  <si>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</si>
  <si>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</si>
  <si>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</si>
  <si>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</si>
  <si>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</si>
  <si>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</si>
  <si>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</si>
  <si>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</si>
  <si>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</si>
  <si>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</si>
  <si>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</si>
  <si>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</si>
  <si>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</si>
  <si>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</si>
  <si>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</si>
  <si>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</si>
  <si>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</si>
  <si>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</si>
  <si>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</si>
  <si>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</si>
  <si>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</si>
  <si>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</si>
  <si>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</si>
  <si>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</si>
  <si>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</si>
  <si>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</si>
  <si>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</si>
  <si>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</si>
  <si>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</si>
  <si>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</si>
  <si>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</si>
  <si>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</si>
  <si>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</si>
  <si>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</si>
  <si>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</si>
  <si>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</si>
  <si>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</si>
  <si>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</si>
  <si>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</si>
  <si>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</si>
  <si>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</si>
  <si>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</si>
  <si>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</si>
  <si>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</si>
  <si>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</si>
  <si>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</si>
  <si>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</si>
  <si>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</si>
  <si>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</si>
  <si>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</si>
  <si>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</si>
  <si>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</si>
  <si>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</si>
  <si>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</si>
  <si>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</si>
  <si>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</si>
  <si>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</si>
  <si>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</si>
  <si>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</si>
  <si>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</si>
  <si>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</si>
  <si>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</si>
  <si>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</si>
  <si>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</si>
  <si>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</si>
  <si>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</si>
  <si>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</si>
  <si>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</si>
  <si>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</si>
  <si>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</si>
  <si>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</si>
  <si>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</si>
  <si>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</si>
  <si>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</si>
  <si>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</si>
  <si>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</si>
  <si>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</si>
  <si>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</si>
  <si>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</si>
  <si>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</si>
  <si>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</si>
  <si>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</si>
  <si>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</si>
  <si>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</si>
  <si>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</si>
  <si>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</si>
  <si>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</si>
  <si>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</si>
  <si>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</si>
  <si>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</si>
  <si>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</si>
  <si>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</si>
  <si>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</si>
  <si>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</si>
  <si>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</si>
  <si>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</si>
  <si>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</si>
  <si>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</si>
  <si>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</si>
  <si>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</si>
  <si>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</si>
  <si>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</si>
  <si>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</si>
  <si>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</si>
  <si>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</si>
  <si>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</si>
  <si>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</si>
  <si>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</si>
  <si>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</si>
  <si>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</si>
  <si>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</si>
  <si>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</si>
  <si>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</si>
  <si>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</si>
  <si>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</si>
  <si>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</si>
  <si>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</si>
  <si>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</si>
  <si>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</si>
  <si>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</si>
  <si>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</si>
  <si>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</si>
  <si>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</si>
  <si>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</si>
  <si>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</si>
  <si>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</si>
  <si>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</si>
  <si>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</si>
  <si>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</si>
  <si>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</si>
  <si>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</si>
  <si>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</si>
  <si>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</si>
  <si>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</si>
  <si>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</si>
  <si>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</si>
  <si>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</si>
  <si>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</si>
  <si>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</si>
  <si>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</si>
  <si>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</si>
  <si>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</si>
  <si>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</si>
  <si>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</si>
  <si>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</si>
  <si>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</si>
  <si>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</si>
  <si>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</si>
  <si>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</si>
  <si>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</si>
  <si>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</si>
  <si>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</si>
  <si>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</si>
  <si>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</si>
  <si>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</si>
  <si>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</si>
  <si>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</si>
  <si>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</si>
  <si>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</si>
  <si>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</si>
  <si>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</si>
  <si>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</si>
  <si>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</si>
  <si>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</si>
  <si>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</si>
  <si>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</si>
  <si>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</si>
  <si>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</si>
  <si>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</si>
  <si>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</si>
  <si>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</si>
  <si>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</si>
  <si>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</si>
  <si>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</si>
  <si>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</si>
  <si>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</si>
  <si>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</si>
  <si>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</si>
  <si>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</si>
  <si>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</si>
  <si>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</si>
  <si>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</si>
  <si>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</si>
  <si>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</si>
  <si>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</si>
  <si>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</si>
  <si>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</si>
  <si>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</si>
  <si>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</si>
  <si>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</si>
  <si>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</si>
  <si>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</si>
  <si>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</si>
  <si>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</si>
  <si>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</si>
  <si>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</si>
  <si>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</si>
  <si>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</si>
  <si>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</si>
  <si>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</si>
  <si>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</si>
  <si>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</si>
  <si>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</si>
  <si>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</si>
  <si>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</si>
  <si>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</si>
  <si>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</si>
  <si>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</si>
  <si>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</si>
  <si>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</si>
  <si>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</si>
  <si>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</si>
  <si>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</si>
  <si>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</si>
  <si>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</si>
  <si>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</si>
  <si>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</si>
  <si>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</si>
  <si>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</si>
  <si>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</si>
  <si>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</si>
  <si>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</si>
  <si>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</si>
  <si>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</si>
  <si>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</si>
  <si>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</si>
  <si>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</si>
  <si>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</si>
  <si>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</si>
  <si>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</si>
  <si>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</si>
  <si>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</si>
  <si>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</si>
  <si>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</si>
  <si>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</si>
  <si>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</si>
  <si>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</si>
  <si>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</si>
  <si>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</si>
  <si>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</si>
  <si>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</si>
  <si>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</si>
  <si>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</si>
  <si>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</si>
  <si>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</si>
  <si>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</si>
  <si>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</si>
  <si>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</si>
  <si>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</si>
  <si>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</si>
  <si>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</si>
  <si>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</si>
  <si>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</si>
  <si>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</si>
  <si>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</si>
  <si>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</si>
  <si>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</si>
  <si>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</si>
  <si>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</si>
  <si>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</si>
  <si>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</si>
  <si>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</si>
  <si>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</si>
  <si>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</si>
  <si>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</si>
  <si>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</si>
  <si>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</si>
  <si>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</si>
  <si>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</si>
  <si>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</si>
  <si>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</si>
  <si>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</si>
  <si>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</si>
  <si>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</si>
  <si>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</si>
  <si>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</si>
  <si>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</si>
  <si>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</si>
  <si>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</si>
  <si>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</si>
  <si>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</si>
  <si>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</si>
  <si>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</si>
  <si>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</si>
  <si>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</si>
  <si>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</si>
  <si>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</si>
  <si>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</si>
  <si>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</si>
  <si>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</si>
  <si>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</si>
  <si>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</si>
  <si>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</si>
  <si>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</si>
  <si>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</si>
  <si>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</si>
  <si>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</si>
  <si>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</si>
  <si>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</si>
  <si>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</si>
  <si>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</si>
  <si>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</si>
  <si>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</si>
  <si>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</si>
  <si>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</si>
  <si>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</si>
  <si>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</si>
  <si>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</si>
  <si>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</si>
  <si>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</si>
  <si>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</si>
  <si>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</si>
  <si>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</si>
  <si>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</si>
  <si>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</si>
  <si>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</si>
  <si>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</si>
  <si>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</si>
  <si>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</si>
  <si>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</si>
  <si>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</si>
  <si>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</si>
  <si>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</si>
  <si>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</si>
  <si>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</si>
  <si>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</si>
  <si>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</si>
  <si>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</si>
  <si>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</si>
  <si>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</si>
  <si>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</si>
  <si>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</si>
  <si>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</si>
  <si>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</si>
  <si>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</si>
  <si>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</si>
  <si>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</si>
  <si>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</si>
  <si>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</si>
  <si>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</si>
  <si>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</si>
  <si>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</si>
  <si>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</si>
  <si>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</si>
  <si>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</si>
  <si>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</si>
  <si>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</si>
  <si>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</si>
  <si>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</si>
  <si>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</si>
  <si>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</si>
  <si>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</si>
  <si>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</si>
  <si>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</si>
  <si>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</si>
  <si>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</si>
  <si>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</si>
  <si>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</si>
  <si>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</si>
  <si>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</si>
  <si>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</si>
  <si>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</si>
  <si>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</si>
  <si>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</si>
  <si>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</si>
  <si>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</si>
  <si>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</si>
  <si>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</si>
  <si>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</si>
  <si>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</si>
  <si>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</si>
  <si>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</si>
  <si>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</si>
  <si>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</si>
  <si>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</si>
  <si>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</si>
  <si>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</si>
  <si>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</si>
  <si>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</si>
  <si>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</si>
  <si>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</si>
  <si>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</si>
  <si>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</si>
  <si>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</si>
  <si>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</si>
  <si>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</si>
  <si>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</si>
  <si>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</si>
  <si>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</si>
  <si>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</si>
  <si>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</si>
  <si>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</si>
  <si>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</si>
  <si>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</si>
  <si>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</si>
  <si>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</si>
  <si>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</si>
  <si>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</si>
  <si>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</si>
  <si>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</si>
  <si>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</si>
  <si>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</si>
  <si>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</si>
  <si>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</si>
  <si>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</si>
  <si>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</si>
  <si>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</si>
  <si>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</si>
  <si>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</si>
  <si>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</si>
  <si>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</si>
  <si>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</si>
  <si>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</si>
  <si>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</si>
  <si>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</si>
  <si>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</si>
  <si>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</si>
  <si>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</si>
  <si>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</si>
  <si>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</si>
  <si>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</si>
  <si>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</si>
  <si>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</si>
  <si>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</si>
  <si>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</si>
  <si>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</si>
  <si>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</si>
  <si>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</si>
  <si>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</si>
  <si>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</si>
  <si>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</si>
  <si>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</si>
  <si>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</si>
  <si>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</si>
  <si>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</si>
  <si>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</si>
  <si>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</si>
  <si>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</si>
  <si>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</si>
  <si>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</si>
  <si>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</si>
  <si>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</si>
  <si>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</si>
  <si>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</si>
  <si>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</si>
  <si>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</si>
  <si>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</si>
  <si>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</si>
  <si>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</si>
  <si>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</si>
  <si>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</si>
  <si>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</si>
  <si>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</si>
  <si>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</si>
  <si>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</si>
  <si>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</si>
  <si>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</si>
  <si>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</si>
  <si>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</si>
  <si>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</si>
  <si>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</si>
  <si>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</si>
  <si>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</si>
  <si>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</si>
  <si>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</si>
  <si>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</si>
  <si>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</si>
  <si>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</si>
  <si>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</si>
  <si>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</si>
  <si>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</si>
  <si>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</si>
  <si>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</si>
  <si>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</si>
  <si>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</si>
  <si>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</si>
  <si>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</si>
  <si>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</si>
  <si>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</si>
  <si>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</si>
  <si>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</si>
  <si>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</si>
  <si>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</si>
  <si>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</si>
  <si>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</si>
  <si>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</si>
  <si>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</si>
  <si>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</si>
  <si>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</si>
  <si>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</si>
  <si>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</si>
  <si>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</si>
  <si>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</si>
  <si>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</si>
  <si>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</si>
  <si>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</si>
  <si>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</si>
  <si>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</si>
  <si>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</si>
  <si>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</si>
  <si>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</si>
  <si>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</si>
  <si>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</si>
  <si>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</si>
  <si>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</si>
  <si>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</si>
  <si>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</si>
  <si>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</si>
  <si>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</si>
  <si>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</si>
  <si>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</si>
  <si>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</si>
  <si>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</si>
  <si>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</si>
  <si>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</si>
  <si>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</si>
  <si>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</si>
  <si>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</si>
  <si>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</si>
  <si>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</si>
  <si>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</si>
  <si>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</si>
  <si>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</si>
  <si>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</si>
  <si>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</si>
  <si>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</si>
  <si>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</si>
  <si>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</si>
  <si>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</si>
  <si>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</si>
  <si>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</si>
  <si>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</si>
  <si>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</si>
  <si>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</si>
  <si>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</si>
  <si>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</si>
  <si>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</si>
  <si>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</si>
  <si>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</si>
  <si>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</si>
  <si>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</si>
  <si>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</si>
  <si>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</si>
  <si>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</si>
  <si>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</si>
  <si>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</si>
  <si>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</si>
  <si>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</si>
  <si>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</si>
  <si>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</si>
  <si>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</si>
  <si>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</si>
  <si>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</si>
  <si>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</si>
  <si>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</si>
  <si>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</si>
  <si>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</si>
  <si>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</si>
  <si>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</si>
  <si>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</si>
  <si>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</si>
  <si>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</si>
  <si>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</si>
  <si>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</si>
  <si>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</si>
  <si>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</si>
  <si>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</si>
  <si>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</si>
  <si>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</si>
  <si>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</si>
  <si>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</si>
  <si>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</si>
  <si>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</si>
  <si>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</si>
  <si>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</si>
  <si>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</si>
  <si>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</si>
  <si>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</si>
  <si>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</si>
  <si>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</si>
  <si>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</si>
  <si>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</si>
  <si>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</si>
  <si>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</si>
  <si>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</si>
  <si>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</si>
  <si>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</si>
  <si>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</si>
  <si>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</si>
  <si>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</si>
  <si>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</si>
  <si>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</si>
  <si>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</si>
  <si>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</si>
  <si>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</si>
  <si>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</si>
  <si>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</si>
  <si>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</si>
  <si>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</si>
  <si>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</si>
  <si>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</si>
  <si>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</si>
  <si>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</si>
  <si>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</si>
  <si>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</si>
  <si>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</si>
  <si>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</si>
  <si>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</si>
  <si>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</si>
  <si>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</si>
  <si>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</si>
  <si>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</si>
  <si>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</si>
  <si>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</si>
  <si>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</si>
  <si>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</si>
  <si>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</si>
  <si>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</si>
  <si>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</si>
  <si>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</si>
  <si>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</si>
  <si>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</si>
  <si>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</si>
  <si>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</si>
  <si>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</si>
  <si>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</si>
  <si>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</si>
  <si>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</si>
  <si>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</si>
  <si>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</si>
  <si>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</si>
  <si>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</si>
  <si>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</si>
  <si>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</si>
  <si>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</si>
  <si>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</si>
  <si>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</si>
  <si>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</si>
  <si>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</si>
  <si>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</si>
  <si>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</si>
  <si>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</si>
  <si>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</si>
  <si>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</si>
  <si>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</si>
  <si>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</si>
  <si>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</si>
  <si>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</si>
  <si>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</si>
  <si>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</si>
  <si>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</si>
  <si>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</si>
  <si>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</si>
  <si>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</si>
  <si>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</si>
  <si>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</si>
  <si>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</si>
  <si>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</si>
  <si>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</si>
  <si>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</si>
  <si>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</si>
  <si>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</si>
  <si>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</si>
  <si>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</si>
  <si>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</si>
  <si>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</si>
  <si>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</si>
  <si>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</si>
  <si>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</si>
  <si>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</si>
  <si>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</si>
  <si>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</si>
  <si>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</si>
  <si>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</si>
  <si>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</si>
  <si>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</si>
  <si>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</si>
  <si>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</si>
  <si>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</si>
  <si>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</si>
  <si>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</si>
  <si>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</si>
  <si>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</si>
  <si>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</si>
  <si>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</si>
  <si>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</si>
  <si>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</si>
  <si>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</si>
  <si>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</si>
  <si>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</si>
  <si>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</si>
  <si>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</si>
  <si>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</si>
  <si>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</si>
  <si>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</si>
  <si>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</si>
  <si>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</si>
  <si>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</si>
  <si>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</si>
  <si>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</si>
  <si>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</si>
  <si>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</si>
  <si>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</si>
  <si>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</si>
  <si>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</si>
  <si>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</si>
  <si>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</si>
  <si>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</si>
  <si>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</si>
  <si>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</si>
  <si>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</si>
  <si>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</si>
  <si>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</si>
  <si>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</si>
  <si>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</si>
  <si>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</si>
  <si>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</si>
  <si>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</si>
  <si>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</si>
  <si>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</si>
  <si>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</si>
  <si>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</si>
  <si>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</si>
  <si>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</si>
  <si>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</si>
  <si>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</si>
  <si>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</si>
  <si>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</si>
  <si>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</si>
  <si>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</si>
  <si>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</si>
  <si>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</si>
  <si>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</si>
  <si>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</si>
  <si>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</si>
  <si>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</si>
  <si>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</si>
  <si>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</si>
  <si>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</si>
  <si>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</si>
  <si>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</si>
  <si>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</si>
  <si>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</si>
  <si>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</si>
  <si>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</si>
  <si>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</si>
  <si>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</si>
  <si>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</si>
  <si>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</si>
  <si>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</si>
  <si>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</si>
  <si>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</si>
  <si>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</si>
  <si>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</si>
  <si>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</si>
  <si>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</si>
  <si>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</si>
  <si>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</si>
  <si>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</si>
  <si>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</si>
  <si>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</si>
  <si>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</si>
  <si>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</si>
  <si>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</si>
  <si>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</si>
  <si>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</si>
  <si>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</si>
  <si>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</si>
  <si>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</si>
  <si>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</si>
  <si>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</si>
  <si>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</si>
  <si>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</si>
  <si>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</si>
  <si>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</si>
  <si>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</si>
  <si>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</si>
  <si>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</si>
  <si>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</si>
  <si>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</si>
  <si>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</si>
  <si>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</si>
  <si>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</si>
  <si>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</si>
  <si>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</si>
  <si>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</si>
  <si>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</si>
  <si>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</si>
  <si>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</si>
  <si>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</si>
  <si>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</si>
  <si>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</si>
  <si>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</si>
  <si>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</si>
  <si>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</si>
  <si>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</si>
  <si>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</si>
  <si>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</si>
  <si>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</si>
  <si>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</si>
  <si>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</si>
  <si>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</si>
  <si>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</si>
  <si>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</si>
  <si>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</si>
  <si>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</si>
  <si>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</si>
  <si>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</si>
  <si>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</si>
  <si>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</si>
  <si>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</si>
  <si>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</si>
  <si>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</si>
  <si>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</si>
  <si>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</si>
  <si>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</si>
  <si>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</si>
  <si>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</si>
  <si>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</si>
  <si>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</si>
  <si>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</si>
  <si>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</si>
  <si>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</si>
  <si>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</si>
  <si>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</si>
  <si>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</si>
  <si>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</si>
  <si>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</si>
  <si>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</si>
  <si>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</si>
  <si>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</si>
  <si>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</si>
  <si>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</si>
  <si>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</si>
  <si>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</si>
  <si>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</si>
  <si>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</si>
  <si>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</si>
  <si>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</si>
  <si>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</si>
  <si>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</si>
  <si>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</si>
  <si>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</si>
  <si>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</si>
  <si>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</si>
  <si>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</si>
  <si>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</si>
  <si>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</si>
  <si>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</si>
  <si>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</si>
  <si>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</si>
  <si>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</si>
  <si>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</si>
  <si>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</si>
  <si>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</si>
  <si>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</si>
  <si>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</si>
  <si>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</si>
  <si>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</si>
  <si>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</si>
  <si>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</si>
  <si>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</si>
  <si>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</si>
  <si>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</si>
  <si>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</si>
  <si>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</si>
  <si>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</si>
  <si>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</si>
  <si>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</si>
  <si>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</si>
  <si>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</si>
  <si>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</si>
  <si>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</si>
  <si>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</si>
  <si>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</si>
  <si>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</si>
  <si>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</si>
  <si>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</si>
  <si>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</si>
  <si>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</si>
  <si>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</si>
  <si>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</si>
  <si>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</si>
  <si>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</si>
  <si>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</si>
  <si>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</si>
  <si>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</si>
  <si>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</si>
  <si>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</si>
  <si>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</si>
  <si>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</si>
  <si>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</si>
  <si>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</si>
  <si>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</si>
  <si>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</si>
  <si>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</si>
  <si>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</si>
  <si>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</si>
  <si>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</si>
  <si>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</si>
  <si>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</si>
  <si>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</si>
  <si>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</si>
  <si>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</si>
  <si>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</si>
  <si>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</si>
  <si>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</si>
  <si>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</si>
  <si>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</si>
  <si>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</si>
  <si>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</si>
  <si>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</si>
  <si>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</si>
  <si>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</si>
  <si>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</si>
  <si>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</si>
  <si>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</si>
  <si>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</si>
  <si>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</si>
  <si>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</si>
  <si>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</si>
  <si>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</si>
  <si>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</si>
  <si>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</si>
  <si>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</si>
  <si>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</si>
  <si>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</si>
  <si>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</si>
  <si>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</si>
  <si>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</si>
  <si>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</si>
  <si>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</si>
  <si>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</si>
  <si>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</si>
  <si>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</si>
  <si>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</si>
  <si>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</si>
  <si>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</si>
  <si>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</si>
  <si>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</si>
  <si>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</si>
  <si>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</si>
  <si>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</si>
  <si>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</si>
  <si>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</si>
  <si>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</si>
  <si>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</si>
  <si>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</si>
  <si>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</si>
  <si>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</si>
  <si>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</si>
  <si>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</si>
  <si>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</si>
  <si>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</si>
  <si>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</si>
  <si>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</si>
  <si>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</si>
  <si>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</si>
  <si>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</si>
  <si>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</si>
  <si>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</si>
  <si>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</si>
  <si>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</si>
  <si>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</si>
  <si>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</si>
  <si>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</si>
  <si>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</si>
  <si>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</si>
  <si>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</si>
  <si>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</si>
  <si>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</si>
  <si>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</si>
  <si>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</si>
  <si>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</si>
  <si>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</si>
  <si>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</si>
  <si>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</si>
  <si>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</si>
  <si>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</si>
  <si>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</si>
  <si>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</si>
  <si>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</si>
  <si>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</si>
  <si>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</si>
  <si>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</si>
  <si>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</si>
  <si>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</si>
  <si>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</si>
  <si>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</si>
  <si>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</si>
  <si>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</si>
  <si>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</si>
  <si>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</si>
  <si>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</si>
  <si>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</si>
  <si>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</si>
  <si>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</si>
  <si>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</si>
  <si>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</si>
  <si>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</si>
  <si>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</si>
  <si>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</si>
  <si>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</si>
  <si>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</si>
  <si>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</si>
  <si>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</si>
  <si>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</si>
  <si>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</si>
  <si>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</si>
  <si>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</si>
  <si>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</si>
  <si>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</si>
  <si>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</si>
  <si>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</si>
  <si>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</si>
  <si>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</si>
  <si>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</si>
  <si>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</si>
  <si>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</si>
  <si>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</si>
  <si>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</si>
  <si>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</si>
  <si>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</si>
  <si>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</si>
  <si>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</si>
  <si>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</si>
  <si>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</si>
  <si>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</si>
  <si>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</si>
  <si>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</si>
  <si>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</si>
  <si>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</si>
  <si>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</si>
  <si>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</si>
  <si>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</si>
  <si>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</si>
  <si>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</si>
  <si>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</si>
  <si>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</si>
  <si>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</si>
  <si>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</si>
  <si>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</si>
  <si>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</si>
  <si>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</si>
  <si>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</si>
  <si>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</si>
  <si>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</si>
  <si>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</si>
  <si>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</si>
  <si>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</si>
  <si>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</si>
  <si>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</si>
  <si>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</si>
  <si>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</si>
  <si>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</si>
  <si>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</si>
  <si>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</si>
  <si>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</si>
  <si>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</si>
  <si>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</si>
  <si>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</si>
  <si>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</si>
  <si>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</si>
  <si>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</si>
  <si>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</si>
  <si>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</si>
  <si>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</si>
  <si>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</si>
  <si>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</si>
  <si>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</si>
  <si>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</si>
  <si>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</si>
  <si>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</si>
  <si>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</si>
  <si>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</si>
  <si>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</si>
  <si>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</si>
  <si>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</si>
  <si>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</si>
  <si>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</si>
  <si>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</si>
  <si>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</si>
  <si>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</si>
  <si>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</si>
  <si>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</si>
  <si>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</si>
  <si>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</si>
  <si>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</si>
  <si>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</si>
  <si>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</si>
  <si>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</si>
  <si>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</si>
  <si>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</si>
  <si>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</si>
  <si>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</si>
  <si>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</si>
  <si>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</si>
  <si>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</si>
  <si>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</si>
  <si>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</si>
  <si>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</si>
  <si>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</si>
  <si>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</si>
  <si>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</si>
  <si>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</si>
  <si>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</si>
  <si>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</si>
  <si>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</si>
  <si>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</si>
  <si>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</si>
  <si>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</si>
  <si>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</si>
  <si>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</si>
  <si>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</si>
  <si>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</si>
  <si>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</si>
  <si>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</si>
  <si>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</si>
  <si>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</si>
  <si>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</si>
  <si>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</si>
  <si>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</si>
  <si>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</si>
  <si>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</si>
  <si>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</si>
  <si>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</si>
  <si>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</si>
  <si>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</si>
  <si>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</si>
  <si>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</si>
  <si>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</si>
  <si>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</si>
  <si>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</si>
  <si>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</si>
  <si>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</si>
  <si>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</si>
  <si>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</si>
  <si>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</si>
  <si>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</si>
  <si>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</si>
  <si>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</si>
  <si>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</si>
  <si>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</si>
  <si>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</si>
  <si>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</si>
  <si>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</si>
  <si>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</si>
  <si>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</si>
  <si>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</si>
  <si>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</si>
  <si>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</si>
  <si>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</si>
  <si>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</si>
  <si>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</si>
  <si>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</si>
  <si>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</si>
  <si>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</si>
  <si>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</si>
  <si>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</si>
  <si>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</si>
  <si>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</si>
  <si>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</si>
  <si>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</si>
  <si>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</si>
  <si>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</si>
  <si>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</si>
  <si>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</si>
  <si>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</si>
  <si>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</si>
  <si>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</si>
  <si>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</si>
  <si>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</si>
  <si>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</si>
  <si>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</si>
  <si>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</si>
  <si>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</si>
  <si>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</si>
  <si>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</si>
  <si>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</si>
  <si>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</si>
  <si>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</si>
  <si>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</si>
  <si>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</si>
  <si>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</si>
  <si>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</si>
  <si>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</si>
  <si>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</si>
  <si>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</si>
  <si>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</si>
  <si>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</si>
  <si>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</si>
  <si>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</si>
  <si>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</si>
  <si>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</si>
  <si>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</si>
  <si>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</si>
  <si>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</si>
  <si>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</si>
  <si>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</si>
  <si>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</si>
  <si>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</si>
  <si>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</si>
  <si>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</si>
  <si>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</si>
  <si>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</si>
  <si>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</si>
  <si>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</si>
  <si>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</si>
  <si>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</si>
  <si>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</si>
  <si>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</si>
  <si>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</si>
  <si>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</si>
  <si>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</si>
  <si>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</si>
  <si>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</si>
  <si>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</si>
  <si>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</si>
  <si>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</si>
  <si>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</si>
  <si>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</si>
  <si>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</si>
  <si>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</si>
  <si>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</si>
  <si>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</si>
  <si>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</si>
  <si>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</si>
  <si>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</si>
  <si>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</si>
  <si>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</si>
  <si>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</si>
  <si>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</si>
  <si>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</si>
  <si>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</si>
  <si>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</si>
  <si>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</si>
  <si>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</si>
  <si>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</si>
  <si>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</si>
  <si>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</si>
  <si>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</si>
  <si>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</si>
  <si>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</si>
  <si>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</si>
  <si>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</si>
  <si>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</si>
  <si>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</si>
  <si>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</si>
  <si>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</si>
  <si>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</si>
  <si>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</si>
  <si>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</si>
  <si>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</si>
  <si>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</si>
  <si>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</si>
  <si>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</si>
  <si>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</si>
  <si>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</si>
  <si>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</si>
  <si>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</si>
  <si>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</si>
  <si>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</si>
  <si>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</si>
  <si>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</si>
  <si>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</si>
  <si>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</si>
  <si>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</si>
  <si>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</si>
  <si>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</si>
  <si>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</si>
  <si>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</si>
  <si>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</si>
  <si>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</si>
  <si>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</si>
  <si>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</si>
  <si>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</si>
  <si>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</si>
  <si>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</si>
  <si>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</si>
  <si>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</si>
  <si>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</si>
  <si>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</si>
  <si>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</si>
  <si>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</si>
  <si>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</si>
  <si>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</si>
  <si>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</si>
  <si>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</si>
  <si>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</si>
  <si>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</si>
  <si>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</si>
  <si>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</si>
  <si>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</si>
  <si>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</si>
  <si>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</si>
  <si>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</si>
  <si>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</si>
  <si>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</si>
  <si>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</si>
  <si>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</si>
  <si>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</si>
  <si>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</si>
  <si>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</si>
  <si>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</si>
  <si>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</si>
  <si>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</si>
  <si>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</si>
  <si>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</si>
  <si>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</si>
  <si>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</si>
  <si>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</si>
  <si>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</si>
  <si>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</si>
  <si>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</si>
  <si>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</si>
  <si>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</si>
  <si>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</si>
  <si>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</si>
  <si>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</si>
  <si>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</si>
  <si>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</si>
  <si>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</si>
  <si>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</si>
  <si>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</si>
  <si>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</si>
  <si>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</si>
  <si>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</si>
  <si>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</si>
  <si>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</si>
  <si>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</si>
  <si>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</si>
  <si>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</si>
  <si>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</si>
  <si>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</si>
  <si>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</si>
  <si>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</si>
  <si>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</si>
  <si>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</si>
  <si>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</si>
  <si>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</si>
  <si>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</si>
  <si>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</si>
  <si>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</si>
  <si>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</si>
  <si>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</si>
  <si>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</si>
  <si>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</si>
  <si>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</si>
  <si>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</si>
  <si>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</si>
  <si>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</si>
  <si>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</si>
  <si>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</si>
  <si>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</si>
  <si>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</si>
  <si>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</si>
  <si>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</si>
  <si>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</si>
  <si>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</si>
  <si>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</si>
  <si>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</si>
  <si>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</si>
  <si>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</si>
  <si>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</si>
  <si>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</si>
  <si>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</si>
  <si>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</si>
  <si>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</si>
  <si>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</si>
  <si>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</si>
  <si>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</si>
  <si>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</si>
  <si>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</si>
  <si>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</si>
  <si>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</si>
  <si>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</si>
  <si>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</si>
  <si>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</si>
  <si>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</si>
  <si>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</si>
  <si>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</si>
  <si>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</si>
  <si>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</si>
  <si>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</si>
  <si>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</si>
  <si>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</si>
  <si>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</si>
  <si>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</si>
  <si>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</si>
  <si>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</si>
  <si>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</si>
  <si>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</si>
  <si>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</si>
  <si>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</si>
  <si>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</si>
  <si>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</si>
  <si>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</si>
  <si>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</si>
  <si>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</si>
  <si>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</si>
  <si>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</si>
  <si>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</si>
  <si>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</si>
  <si>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</si>
  <si>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</si>
  <si>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</si>
  <si>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</si>
  <si>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</si>
  <si>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</si>
  <si>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</si>
  <si>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</si>
  <si>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</si>
  <si>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</si>
  <si>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</si>
  <si>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</si>
  <si>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</si>
  <si>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</si>
  <si>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</si>
  <si>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</si>
  <si>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</si>
  <si>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</si>
  <si>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</si>
  <si>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</si>
  <si>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</si>
  <si>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</si>
  <si>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</si>
  <si>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</si>
  <si>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</si>
  <si>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</si>
  <si>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</si>
  <si>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</si>
  <si>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</si>
  <si>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</si>
  <si>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</si>
  <si>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</si>
  <si>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</si>
  <si>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</si>
  <si>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</si>
  <si>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</si>
  <si>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</si>
  <si>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</si>
  <si>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</si>
  <si>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</si>
  <si>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</si>
  <si>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</si>
  <si>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</si>
  <si>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</si>
  <si>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</si>
  <si>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</si>
  <si>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</si>
  <si>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</si>
  <si>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</si>
  <si>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</si>
  <si>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</si>
  <si>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</si>
  <si>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</si>
  <si>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</si>
  <si>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</si>
  <si>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</si>
  <si>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</si>
  <si>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</si>
  <si>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</si>
  <si>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</si>
  <si>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</si>
  <si>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</si>
  <si>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</si>
  <si>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</si>
  <si>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</si>
  <si>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</si>
  <si>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</si>
  <si>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</si>
  <si>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</si>
  <si>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</si>
  <si>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</si>
  <si>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</si>
  <si>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</si>
  <si>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</si>
  <si>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</si>
  <si>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</si>
  <si>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</si>
  <si>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</si>
  <si>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</si>
  <si>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</si>
  <si>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</si>
  <si>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</si>
  <si>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</si>
  <si>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</si>
  <si>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</si>
  <si>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</si>
  <si>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</si>
  <si>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</si>
  <si>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</si>
  <si>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</si>
  <si>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</si>
  <si>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</si>
  <si>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</si>
  <si>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</si>
  <si>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</si>
  <si>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</si>
  <si>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</si>
  <si>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</si>
  <si>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</si>
  <si>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</si>
  <si>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</si>
  <si>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</si>
  <si>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</si>
  <si>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</si>
  <si>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</si>
  <si>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</si>
  <si>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</si>
  <si>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</si>
  <si>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</si>
  <si>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</si>
  <si>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</si>
  <si>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</si>
  <si>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</si>
  <si>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</si>
  <si>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</si>
  <si>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</si>
  <si>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</si>
  <si>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</si>
  <si>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</si>
  <si>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</si>
  <si>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</si>
  <si>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</si>
  <si>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</si>
  <si>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</si>
  <si>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</si>
  <si>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</si>
  <si>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</si>
  <si>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</si>
  <si>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</si>
  <si>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</si>
  <si>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</si>
  <si>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</si>
  <si>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</si>
  <si>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</si>
  <si>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</si>
  <si>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</si>
  <si>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</si>
  <si>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</si>
  <si>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</si>
  <si>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</si>
  <si>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</si>
  <si>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</si>
  <si>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</si>
  <si>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</si>
  <si>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</si>
  <si>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</si>
  <si>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</si>
  <si>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</si>
  <si>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</si>
  <si>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</si>
  <si>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</si>
  <si>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</si>
  <si>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</si>
  <si>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</si>
  <si>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</si>
  <si>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</si>
  <si>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</si>
  <si>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</si>
  <si>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</si>
  <si>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</si>
  <si>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</si>
  <si>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</si>
  <si>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</si>
  <si>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</si>
  <si>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</si>
  <si>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</si>
  <si>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</si>
  <si>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</si>
  <si>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</si>
  <si>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</si>
  <si>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</si>
  <si>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</si>
  <si>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</si>
  <si>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</si>
  <si>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</si>
  <si>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</si>
  <si>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</si>
  <si>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</si>
  <si>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</si>
  <si>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</si>
  <si>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</si>
  <si>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</si>
  <si>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</si>
  <si>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</si>
  <si>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</si>
  <si>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</si>
  <si>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</si>
  <si>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</si>
  <si>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</si>
  <si>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</si>
  <si>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</si>
  <si>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</si>
  <si>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</si>
  <si>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</si>
  <si>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</si>
  <si>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</si>
  <si>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</si>
  <si>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</si>
  <si>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</si>
  <si>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</si>
  <si>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</si>
  <si>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</si>
  <si>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</si>
  <si>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</si>
  <si>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</si>
  <si>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</si>
  <si>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</si>
  <si>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</si>
  <si>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</si>
  <si>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</si>
  <si>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</si>
  <si>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</si>
  <si>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</si>
  <si>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</si>
  <si>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</si>
  <si>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</si>
  <si>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</si>
  <si>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</si>
  <si>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</si>
  <si>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</si>
  <si>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</si>
  <si>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</si>
  <si>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</si>
  <si>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</si>
  <si>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</si>
  <si>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</si>
  <si>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</si>
  <si>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</si>
  <si>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</si>
  <si>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</si>
  <si>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</si>
  <si>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</si>
  <si>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</si>
  <si>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</si>
  <si>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</si>
  <si>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</si>
  <si>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</si>
  <si>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</si>
  <si>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</si>
  <si>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</si>
  <si>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</si>
  <si>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</si>
  <si>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</si>
  <si>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</si>
  <si>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</si>
  <si>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</si>
  <si>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</si>
  <si>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</si>
  <si>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</si>
  <si>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</si>
  <si>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</si>
  <si>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</si>
  <si>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</si>
  <si>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</si>
  <si>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</si>
  <si>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</si>
  <si>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</si>
  <si>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</si>
  <si>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</si>
  <si>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</si>
  <si>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</si>
  <si>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</si>
  <si>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</si>
  <si>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</si>
  <si>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</si>
  <si>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</si>
  <si>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</si>
  <si>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</si>
  <si>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</si>
  <si>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</si>
  <si>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</si>
  <si>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</si>
  <si>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</si>
  <si>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</si>
  <si>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</si>
  <si>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</si>
  <si>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</si>
  <si>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</si>
  <si>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</si>
  <si>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</si>
  <si>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</si>
  <si>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</si>
  <si>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</si>
  <si>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</si>
  <si>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</si>
  <si>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</si>
  <si>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</si>
  <si>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</si>
  <si>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</si>
  <si>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</si>
  <si>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</si>
  <si>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</si>
  <si>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</si>
  <si>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</si>
  <si>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</si>
  <si>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</si>
  <si>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</si>
  <si>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</si>
  <si>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</si>
  <si>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</si>
  <si>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</si>
  <si>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</si>
  <si>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</si>
  <si>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</si>
  <si>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</si>
  <si>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</si>
  <si>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</si>
  <si>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</si>
  <si>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</si>
  <si>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</si>
  <si>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</si>
  <si>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</si>
  <si>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</si>
  <si>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</si>
  <si>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</si>
  <si>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</si>
  <si>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</si>
  <si>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</si>
  <si>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</si>
  <si>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</si>
  <si>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</si>
  <si>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</si>
  <si>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</si>
  <si>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</si>
  <si>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</si>
  <si>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</si>
  <si>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</si>
  <si>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</si>
  <si>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</si>
  <si>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</si>
  <si>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</si>
  <si>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</si>
  <si>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</si>
  <si>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</si>
  <si>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</si>
  <si>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</si>
  <si>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</si>
  <si>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</si>
  <si>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</si>
  <si>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</si>
  <si>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</si>
  <si>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</si>
  <si>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</si>
  <si>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</si>
  <si>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</si>
  <si>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</si>
  <si>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</si>
  <si>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</si>
  <si>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</si>
  <si>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</si>
  <si>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</si>
  <si>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</si>
  <si>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</si>
  <si>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</si>
  <si>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</si>
  <si>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</si>
  <si>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</si>
  <si>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</si>
  <si>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</si>
  <si>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</si>
  <si>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</si>
  <si>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</si>
  <si>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</si>
  <si>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</si>
  <si>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</si>
  <si>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</si>
  <si>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</si>
  <si>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</si>
  <si>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</si>
  <si>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</si>
  <si>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</si>
  <si>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</si>
  <si>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</si>
  <si>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</si>
  <si>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</si>
  <si>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</si>
  <si>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</si>
  <si>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</si>
  <si>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</si>
  <si>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</si>
  <si>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</si>
  <si>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</si>
  <si>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</si>
  <si>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</si>
  <si>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</si>
  <si>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</si>
  <si>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</si>
  <si>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</si>
  <si>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</si>
  <si>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</si>
  <si>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</si>
  <si>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</si>
  <si>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</si>
  <si>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</si>
  <si>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</si>
  <si>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</si>
  <si>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</si>
  <si>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</si>
  <si>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</si>
  <si>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</si>
  <si>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</si>
  <si>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</si>
  <si>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</si>
  <si>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</si>
  <si>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</si>
  <si>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</si>
  <si>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</si>
  <si>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</si>
  <si>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</si>
  <si>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</si>
  <si>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</si>
  <si>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</si>
  <si>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</si>
  <si>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</si>
  <si>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</si>
  <si>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</si>
  <si>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</si>
  <si>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</si>
  <si>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</si>
  <si>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</si>
  <si>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</si>
  <si>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</si>
  <si>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</si>
  <si>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</si>
  <si>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</si>
  <si>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</si>
  <si>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</si>
  <si>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</si>
  <si>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</si>
  <si>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</si>
  <si>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</si>
  <si>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</si>
  <si>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</si>
  <si>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</si>
  <si>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</si>
  <si>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</si>
  <si>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</si>
  <si>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</si>
  <si>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</si>
  <si>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</si>
  <si>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</si>
  <si>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</si>
  <si>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</si>
  <si>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</si>
  <si>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</si>
  <si>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</si>
  <si>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</si>
  <si>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</si>
  <si>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</si>
  <si>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</si>
  <si>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</si>
  <si>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</si>
  <si>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</si>
  <si>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</si>
  <si>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</si>
  <si>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</si>
  <si>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</si>
  <si>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</si>
  <si>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</si>
  <si>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</si>
  <si>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</si>
  <si>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</si>
  <si>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</si>
  <si>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</si>
  <si>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</si>
  <si>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</si>
  <si>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</si>
  <si>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</si>
  <si>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</si>
  <si>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</si>
  <si>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</si>
  <si>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</si>
  <si>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</si>
  <si>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</si>
  <si>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</si>
  <si>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</si>
  <si>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</si>
  <si>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</si>
  <si>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</si>
  <si>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</si>
  <si>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</si>
  <si>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</si>
  <si>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</si>
  <si>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</si>
  <si>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</si>
  <si>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</si>
  <si>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</si>
  <si>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</si>
  <si>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</si>
  <si>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</si>
  <si>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</si>
  <si>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</si>
  <si>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</si>
  <si>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</si>
  <si>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</si>
  <si>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</si>
  <si>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</si>
  <si>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</si>
  <si>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</si>
  <si>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</si>
  <si>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</si>
  <si>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</si>
  <si>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</si>
  <si>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</si>
  <si>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</si>
  <si>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</si>
  <si>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</si>
  <si>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</si>
  <si>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</si>
  <si>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</si>
  <si>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</si>
  <si>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</si>
  <si>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</si>
  <si>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</si>
  <si>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</si>
  <si>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</si>
  <si>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</si>
  <si>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</si>
  <si>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</si>
  <si>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</si>
  <si>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</si>
  <si>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</si>
  <si>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</si>
  <si>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</si>
  <si>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</si>
  <si>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</si>
  <si>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</si>
  <si>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</si>
  <si>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</si>
  <si>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</si>
  <si>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</si>
  <si>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</si>
  <si>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</si>
  <si>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</si>
  <si>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</si>
  <si>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</si>
  <si>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</si>
  <si>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</si>
  <si>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</si>
  <si>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</si>
  <si>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</si>
  <si>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</si>
  <si>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</si>
  <si>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</si>
  <si>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</si>
  <si>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</si>
  <si>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</si>
  <si>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</si>
  <si>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</si>
  <si>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</si>
  <si>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</si>
  <si>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</si>
  <si>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</si>
  <si>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</si>
  <si>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</si>
  <si>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</si>
  <si>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</si>
  <si>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</si>
  <si>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</si>
  <si>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</si>
  <si>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</si>
  <si>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</si>
  <si>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</si>
  <si>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</si>
  <si>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</si>
  <si>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</si>
  <si>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</si>
  <si>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</si>
  <si>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</si>
  <si>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</si>
  <si>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</si>
  <si>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</si>
  <si>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</si>
  <si>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</si>
  <si>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</si>
  <si>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</si>
  <si>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</si>
  <si>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</si>
  <si>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</si>
  <si>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</si>
  <si>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</si>
  <si>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</si>
  <si>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</si>
  <si>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</si>
  <si>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</si>
  <si>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</si>
  <si>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</si>
  <si>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</si>
  <si>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</si>
  <si>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</si>
  <si>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</si>
  <si>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</si>
  <si>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</si>
  <si>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</si>
  <si>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</si>
  <si>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</si>
  <si>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</si>
  <si>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</si>
  <si>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</si>
  <si>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</si>
  <si>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</si>
  <si>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</si>
  <si>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</si>
  <si>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</si>
  <si>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</si>
  <si>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</si>
  <si>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</si>
  <si>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</si>
  <si>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</si>
  <si>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</si>
  <si>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</si>
  <si>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</si>
  <si>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</si>
  <si>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</si>
  <si>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</si>
  <si>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</si>
  <si>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</si>
  <si>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</si>
  <si>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</si>
  <si>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</si>
  <si>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</si>
  <si>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</si>
  <si>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</si>
  <si>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</si>
  <si>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</si>
  <si>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</si>
  <si>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</si>
  <si>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</si>
  <si>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</si>
  <si>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</si>
  <si>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</si>
  <si>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</si>
  <si>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</si>
  <si>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</si>
  <si>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</si>
  <si>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</si>
  <si>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</si>
  <si>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</si>
  <si>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</si>
  <si>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</si>
  <si>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</si>
  <si>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</si>
  <si>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</si>
  <si>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</si>
  <si>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</si>
  <si>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</si>
  <si>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</si>
  <si>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</si>
  <si>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</si>
  <si>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</si>
  <si>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</si>
  <si>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</si>
  <si>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</si>
  <si>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</si>
  <si>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</si>
  <si>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</si>
  <si>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</si>
  <si>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</si>
  <si>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</si>
  <si>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</si>
  <si>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</si>
  <si>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</si>
  <si>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</si>
  <si>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</si>
  <si>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</si>
  <si>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</si>
  <si>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</si>
  <si>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</si>
  <si>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</si>
  <si>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</si>
  <si>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</si>
  <si>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</si>
  <si>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</si>
  <si>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</si>
  <si>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</si>
  <si>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</si>
  <si>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</si>
  <si>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</si>
  <si>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</si>
  <si>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</si>
  <si>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</si>
  <si>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</si>
  <si>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</si>
  <si>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</si>
  <si>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</si>
  <si>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</si>
  <si>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</si>
  <si>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</si>
  <si>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</si>
  <si>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</si>
  <si>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</si>
  <si>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</si>
  <si>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</si>
  <si>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</si>
  <si>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</si>
  <si>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</si>
  <si>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</si>
  <si>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</si>
  <si>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</si>
  <si>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</si>
  <si>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</si>
  <si>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</si>
  <si>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</si>
  <si>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</si>
  <si>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</si>
  <si>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</si>
  <si>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</si>
  <si>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</si>
  <si>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</si>
  <si>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</si>
  <si>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</si>
  <si>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</si>
  <si>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</si>
  <si>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</si>
  <si>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</si>
  <si>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</si>
  <si>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</si>
  <si>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</si>
  <si>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</si>
  <si>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</si>
  <si>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</si>
  <si>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</si>
  <si>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</si>
  <si>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</si>
  <si>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</si>
  <si>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</si>
  <si>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</si>
  <si>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</si>
  <si>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</si>
  <si>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</si>
  <si>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</si>
  <si>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</si>
  <si>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</si>
  <si>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</si>
  <si>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</si>
  <si>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</si>
  <si>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</si>
  <si>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</si>
  <si>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</si>
  <si>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</si>
  <si>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</si>
  <si>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</si>
  <si>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</si>
  <si>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</si>
  <si>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</si>
  <si>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</si>
  <si>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</si>
  <si>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</si>
  <si>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</si>
  <si>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</si>
  <si>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</si>
  <si>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</si>
  <si>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</si>
  <si>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</si>
  <si>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</si>
  <si>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</si>
  <si>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</si>
  <si>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</si>
  <si>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</si>
  <si>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</si>
  <si>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</si>
  <si>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</si>
  <si>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</si>
  <si>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</si>
  <si>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</si>
  <si>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</si>
  <si>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</si>
  <si>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</si>
  <si>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</si>
  <si>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</si>
  <si>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</si>
  <si>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</si>
  <si>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</si>
  <si>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</si>
  <si>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</si>
  <si>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</si>
  <si>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</si>
  <si>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</si>
  <si>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</si>
  <si>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</si>
  <si>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</si>
  <si>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</si>
  <si>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</si>
  <si>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</si>
  <si>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</si>
  <si>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</si>
  <si>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</si>
  <si>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</si>
  <si>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</si>
  <si>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</si>
  <si>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</si>
  <si>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</si>
  <si>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</si>
  <si>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</si>
  <si>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</si>
  <si>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</si>
  <si>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</si>
  <si>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</si>
  <si>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</si>
  <si>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</si>
  <si>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</si>
  <si>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</si>
  <si>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</si>
  <si>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</si>
  <si>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</si>
  <si>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</si>
  <si>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</si>
  <si>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</si>
  <si>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</si>
  <si>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</si>
  <si>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</si>
  <si>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</si>
  <si>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</si>
  <si>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</si>
  <si>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</si>
  <si>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</si>
  <si>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</si>
  <si>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</si>
  <si>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</si>
  <si>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</si>
  <si>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</si>
  <si>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</si>
  <si>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</si>
  <si>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</si>
  <si>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</si>
  <si>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</si>
  <si>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</si>
  <si>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</si>
  <si>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</si>
  <si>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</si>
  <si>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</si>
  <si>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</si>
  <si>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</si>
  <si>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</si>
  <si>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</si>
  <si>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</si>
  <si>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</si>
  <si>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</si>
  <si>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</si>
  <si>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</si>
  <si>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</si>
  <si>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</si>
  <si>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</si>
  <si>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</si>
  <si>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</si>
  <si>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</si>
  <si>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</si>
  <si>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</si>
  <si>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</si>
  <si>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</si>
  <si>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</si>
  <si>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</si>
  <si>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</si>
  <si>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</si>
  <si>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</si>
  <si>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</si>
  <si>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</si>
  <si>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</si>
  <si>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</si>
  <si>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</si>
  <si>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</si>
  <si>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</si>
  <si>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</si>
  <si>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</si>
  <si>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</si>
  <si>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</si>
  <si>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</si>
  <si>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</si>
  <si>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</si>
  <si>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</si>
  <si>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</si>
  <si>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</si>
  <si>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</si>
  <si>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</si>
  <si>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</si>
  <si>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</si>
  <si>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</si>
  <si>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</si>
  <si>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</si>
  <si>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</si>
  <si>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</si>
  <si>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</si>
  <si>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</si>
  <si>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</si>
  <si>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</si>
  <si>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</si>
  <si>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</si>
  <si>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</si>
  <si>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</si>
  <si>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</si>
  <si>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</si>
  <si>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</si>
  <si>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</si>
  <si>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</si>
  <si>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</si>
  <si>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</si>
  <si>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</si>
  <si>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</si>
  <si>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</si>
  <si>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</si>
  <si>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</si>
  <si>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</si>
  <si>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</si>
  <si>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</si>
  <si>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</si>
  <si>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</si>
  <si>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</si>
  <si>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</si>
  <si>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</si>
  <si>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</si>
  <si>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</si>
  <si>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</si>
  <si>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</si>
  <si>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</si>
  <si>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</si>
  <si>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</si>
  <si>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</si>
  <si>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</si>
  <si>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</si>
  <si>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</si>
  <si>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</si>
  <si>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</si>
  <si>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</si>
  <si>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</si>
  <si>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</si>
  <si>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</si>
  <si>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</si>
  <si>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</si>
  <si>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</si>
  <si>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</si>
  <si>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</si>
  <si>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</si>
  <si>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</si>
  <si>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</si>
  <si>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</si>
  <si>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</si>
  <si>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</si>
  <si>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</si>
  <si>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</si>
  <si>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</si>
  <si>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</si>
  <si>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</si>
  <si>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</si>
  <si>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</si>
  <si>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</si>
  <si>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</si>
  <si>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</si>
  <si>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</si>
  <si>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</si>
  <si>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</si>
  <si>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</si>
  <si>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</si>
  <si>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</si>
  <si>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</si>
  <si>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</si>
  <si>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</si>
  <si>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</si>
  <si>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</si>
  <si>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</si>
  <si>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</si>
  <si>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</si>
  <si>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</si>
  <si>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</si>
  <si>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</si>
  <si>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</si>
  <si>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</si>
  <si>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</si>
  <si>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</si>
  <si>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</si>
  <si>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</si>
  <si>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</si>
  <si>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</si>
  <si>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</si>
  <si>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</si>
  <si>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</si>
  <si>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</si>
  <si>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</si>
  <si>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</si>
  <si>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</si>
  <si>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</si>
  <si>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</si>
  <si>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</si>
  <si>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</si>
  <si>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</si>
  <si>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</si>
  <si>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</si>
  <si>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</si>
  <si>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</si>
  <si>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</si>
  <si>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</si>
  <si>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</si>
  <si>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</si>
  <si>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</si>
  <si>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</si>
  <si>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</si>
  <si>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</si>
  <si>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</si>
  <si>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</si>
  <si>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</si>
  <si>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</si>
  <si>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</si>
  <si>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</si>
  <si>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</si>
  <si>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</si>
  <si>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</si>
  <si>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</si>
  <si>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</si>
  <si>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</si>
  <si>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</si>
  <si>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</si>
  <si>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</si>
  <si>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</si>
  <si>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</si>
  <si>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</si>
  <si>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</si>
  <si>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</si>
  <si>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</si>
  <si>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</si>
  <si>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</si>
  <si>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</si>
  <si>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</si>
  <si>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</si>
  <si>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</si>
  <si>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</si>
  <si>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</si>
  <si>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</si>
  <si>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</si>
  <si>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</si>
  <si>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</si>
  <si>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</si>
  <si>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</si>
  <si>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</si>
  <si>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</si>
  <si>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</si>
  <si>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</si>
  <si>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</si>
  <si>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</si>
  <si>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</si>
  <si>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</si>
  <si>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</si>
  <si>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</si>
  <si>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</si>
  <si>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</si>
  <si>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</si>
  <si>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</si>
  <si>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</si>
  <si>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</si>
  <si>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</si>
  <si>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</si>
  <si>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</si>
  <si>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</si>
  <si>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</si>
  <si>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</si>
  <si>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</si>
  <si>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</si>
  <si>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</si>
  <si>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</si>
  <si>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</si>
  <si>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</si>
  <si>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</si>
  <si>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</si>
  <si>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</si>
  <si>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</si>
  <si>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</si>
  <si>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</si>
  <si>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</si>
  <si>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</si>
  <si>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</si>
  <si>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</si>
  <si>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</si>
  <si>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</si>
  <si>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</si>
  <si>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</si>
  <si>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</si>
  <si>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</si>
  <si>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</si>
  <si>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</si>
  <si>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</si>
  <si>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</si>
  <si>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</si>
  <si>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</si>
  <si>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</si>
  <si>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</si>
  <si>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</si>
  <si>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</si>
  <si>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</si>
  <si>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</si>
  <si>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</si>
  <si>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</si>
  <si>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</si>
  <si>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</si>
  <si>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</si>
  <si>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</si>
  <si>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</si>
  <si>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</si>
  <si>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</si>
  <si>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</si>
  <si>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</si>
  <si>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</si>
  <si>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</si>
  <si>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</si>
  <si>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</si>
  <si>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</si>
  <si>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</si>
  <si>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</si>
  <si>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</si>
  <si>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</si>
  <si>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</si>
  <si>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</si>
  <si>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</si>
  <si>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</si>
  <si>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</si>
  <si>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</si>
  <si>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</si>
  <si>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</si>
  <si>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</si>
  <si>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</si>
  <si>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</si>
  <si>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</si>
  <si>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</si>
  <si>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</si>
  <si>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</si>
  <si>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</si>
  <si>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</si>
  <si>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</si>
  <si>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</si>
  <si>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</si>
  <si>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</si>
  <si>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</si>
  <si>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</si>
  <si>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</si>
  <si>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</si>
  <si>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</si>
  <si>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</si>
  <si>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</si>
  <si>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</si>
  <si>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</si>
  <si>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</si>
  <si>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</si>
  <si>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</si>
  <si>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</si>
  <si>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</si>
  <si>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</si>
  <si>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</si>
  <si>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</si>
  <si>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</si>
  <si>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</si>
  <si>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</si>
  <si>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</si>
  <si>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</si>
  <si>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</si>
  <si>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</si>
  <si>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</si>
  <si>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</si>
  <si>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</si>
  <si>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</si>
  <si>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</si>
  <si>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</si>
  <si>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</si>
  <si>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</si>
  <si>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</si>
  <si>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</si>
  <si>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</si>
  <si>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</si>
  <si>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</si>
  <si>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</si>
  <si>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</si>
  <si>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</si>
  <si>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</si>
  <si>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</si>
  <si>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</si>
  <si>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</si>
  <si>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</si>
  <si>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</si>
  <si>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</si>
  <si>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</si>
  <si>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</si>
  <si>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</si>
  <si>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</si>
  <si>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</si>
  <si>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</si>
  <si>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</si>
  <si>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</si>
  <si>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</si>
  <si>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</si>
  <si>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</si>
  <si>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</si>
  <si>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</si>
  <si>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</si>
  <si>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</si>
  <si>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</si>
  <si>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</si>
  <si>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</si>
  <si>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</si>
  <si>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</si>
  <si>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</si>
  <si>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</si>
  <si>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</si>
  <si>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</si>
  <si>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</si>
  <si>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</si>
  <si>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</si>
  <si>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</si>
  <si>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</si>
  <si>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</si>
  <si>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</si>
  <si>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</si>
  <si>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</si>
  <si>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</si>
  <si>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</si>
  <si>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</si>
  <si>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</si>
  <si>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</si>
  <si>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</si>
  <si>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</si>
  <si>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</si>
  <si>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</si>
  <si>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</si>
  <si>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</si>
  <si>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</si>
  <si>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</si>
  <si>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</si>
  <si>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</si>
  <si>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</si>
  <si>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</si>
  <si>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</si>
  <si>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</si>
  <si>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</si>
  <si>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</si>
  <si>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</si>
  <si>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</si>
  <si>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</si>
  <si>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</si>
  <si>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</si>
  <si>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</si>
  <si>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</si>
  <si>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</si>
  <si>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</si>
  <si>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</si>
  <si>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</si>
  <si>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</si>
  <si>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</si>
  <si>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</si>
  <si>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</si>
  <si>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</si>
  <si>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</si>
  <si>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</si>
  <si>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</si>
  <si>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</si>
  <si>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</si>
  <si>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</si>
  <si>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</si>
  <si>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</si>
  <si>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</si>
  <si>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</si>
  <si>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</si>
  <si>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</si>
  <si>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</si>
  <si>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</si>
  <si>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</si>
  <si>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</si>
  <si>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</si>
  <si>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</si>
  <si>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</si>
  <si>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</si>
  <si>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</si>
  <si>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</si>
  <si>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</si>
  <si>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</si>
  <si>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</si>
  <si>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</si>
  <si>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</si>
  <si>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</si>
  <si>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</si>
  <si>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</si>
  <si>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</si>
  <si>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</si>
  <si>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</si>
  <si>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</si>
  <si>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</si>
  <si>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</si>
  <si>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</si>
  <si>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</si>
  <si>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</si>
  <si>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</si>
  <si>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</si>
  <si>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</si>
  <si>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</si>
  <si>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</si>
  <si>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</si>
  <si>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</si>
  <si>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</si>
  <si>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</si>
  <si>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</si>
  <si>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</si>
  <si>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</si>
  <si>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</si>
  <si>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</si>
  <si>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</si>
  <si>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</si>
  <si>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</si>
  <si>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</si>
  <si>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</si>
  <si>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</si>
  <si>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</si>
  <si>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</si>
  <si>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</si>
  <si>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</si>
  <si>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</si>
  <si>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</si>
  <si>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</si>
  <si>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</si>
  <si>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</si>
  <si>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</si>
  <si>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</si>
  <si>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</si>
  <si>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</si>
  <si>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</si>
  <si>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</si>
  <si>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</si>
  <si>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</si>
  <si>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</si>
  <si>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</si>
  <si>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</si>
  <si>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</si>
  <si>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</si>
  <si>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</si>
  <si>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</si>
  <si>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</si>
  <si>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</si>
  <si>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</si>
  <si>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</si>
  <si>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</si>
  <si>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</si>
  <si>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</si>
  <si>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</si>
  <si>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</si>
  <si>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</si>
  <si>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</si>
  <si>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</si>
  <si>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</si>
  <si>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</si>
  <si>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</si>
  <si>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</si>
  <si>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</si>
  <si>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</si>
  <si>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</si>
  <si>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</si>
  <si>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</si>
  <si>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</si>
  <si>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</si>
  <si>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</si>
  <si>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</si>
  <si>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</si>
  <si>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</si>
  <si>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</si>
  <si>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</si>
  <si>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</si>
  <si>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</si>
  <si>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</si>
  <si>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</si>
  <si>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</si>
  <si>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</si>
  <si>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</si>
  <si>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</si>
  <si>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</si>
  <si>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</si>
  <si>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</si>
  <si>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</si>
  <si>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</si>
  <si>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</si>
  <si>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</si>
  <si>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</si>
  <si>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</si>
  <si>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</si>
  <si>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</si>
  <si>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</si>
  <si>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</si>
  <si>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</si>
  <si>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</si>
  <si>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</si>
  <si>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</si>
  <si>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</si>
  <si>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</si>
  <si>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</si>
  <si>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</si>
  <si>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</si>
  <si>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</si>
  <si>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</si>
  <si>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</si>
  <si>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</si>
  <si>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</si>
  <si>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</si>
  <si>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</si>
  <si>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</si>
  <si>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</si>
  <si>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</si>
  <si>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</si>
  <si>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</si>
  <si>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</si>
  <si>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</si>
  <si>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</si>
  <si>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</si>
  <si>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</si>
  <si>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</si>
  <si>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</si>
  <si>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</si>
  <si>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</si>
  <si>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</si>
  <si>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</si>
  <si>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</si>
  <si>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</si>
  <si>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</si>
  <si>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</si>
  <si>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</si>
  <si>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</si>
  <si>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</si>
  <si>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</si>
  <si>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</si>
  <si>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</si>
  <si>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</si>
  <si>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</si>
  <si>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</si>
  <si>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</si>
  <si>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</si>
  <si>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</si>
  <si>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</si>
  <si>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</si>
  <si>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</si>
  <si>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</si>
  <si>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</si>
  <si>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</si>
  <si>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</si>
  <si>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</si>
  <si>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</si>
  <si>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</si>
  <si>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</si>
  <si>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</si>
  <si>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</si>
  <si>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</si>
  <si>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</si>
  <si>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</si>
  <si>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</si>
  <si>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</si>
  <si>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</si>
  <si>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</si>
  <si>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</si>
  <si>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</si>
  <si>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</si>
  <si>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</si>
  <si>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</si>
  <si>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</si>
  <si>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</si>
  <si>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</si>
  <si>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</si>
  <si>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</si>
  <si>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</si>
  <si>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</si>
  <si>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</si>
  <si>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</si>
  <si>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</si>
  <si>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</si>
  <si>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</si>
  <si>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</si>
  <si>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</si>
  <si>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</si>
  <si>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</si>
  <si>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</si>
  <si>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</si>
  <si>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</si>
  <si>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</si>
  <si>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</si>
  <si>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</si>
  <si>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</si>
  <si>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</si>
  <si>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</si>
  <si>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</si>
  <si>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</si>
  <si>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</si>
  <si>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</si>
  <si>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</si>
  <si>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</si>
  <si>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</si>
  <si>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</si>
  <si>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</si>
  <si>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</si>
  <si>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</si>
  <si>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</si>
  <si>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</si>
  <si>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</si>
  <si>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</si>
  <si>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</si>
  <si>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</si>
  <si>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</si>
  <si>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</si>
  <si>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</si>
  <si>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</si>
  <si>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</si>
  <si>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</si>
  <si>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</si>
  <si>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</si>
  <si>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</si>
  <si>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</si>
  <si>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</si>
  <si>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</si>
  <si>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</si>
  <si>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</si>
  <si>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</si>
  <si>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</si>
  <si>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</si>
  <si>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</si>
  <si>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</si>
  <si>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</si>
  <si>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</si>
  <si>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</si>
  <si>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</si>
  <si>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</si>
  <si>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</si>
  <si>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</si>
  <si>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</si>
  <si>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</si>
  <si>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</si>
  <si>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</si>
  <si>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</si>
  <si>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</si>
  <si>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</si>
  <si>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</si>
  <si>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</si>
  <si>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</si>
  <si>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</si>
  <si>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</si>
  <si>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</si>
  <si>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</si>
  <si>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</si>
  <si>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</si>
  <si>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</si>
  <si>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</si>
  <si>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</si>
  <si>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</si>
  <si>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</si>
  <si>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</si>
  <si>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</si>
  <si>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</si>
  <si>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</si>
  <si>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</si>
  <si>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</si>
  <si>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</si>
  <si>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</si>
  <si>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</si>
  <si>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</si>
  <si>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</si>
  <si>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</si>
  <si>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</si>
  <si>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</si>
  <si>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</si>
  <si>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</si>
  <si>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</si>
  <si>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</si>
  <si>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</si>
  <si>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</si>
  <si>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</si>
  <si>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</si>
  <si>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</si>
  <si>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</si>
  <si>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</si>
  <si>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</si>
  <si>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</si>
  <si>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</si>
  <si>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</si>
  <si>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</si>
  <si>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</si>
  <si>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</si>
  <si>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</si>
  <si>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</si>
  <si>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</si>
  <si>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</si>
  <si>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</si>
  <si>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</si>
  <si>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</si>
  <si>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</si>
  <si>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</si>
  <si>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</si>
  <si>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</si>
  <si>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</si>
  <si>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</si>
  <si>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</si>
  <si>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</si>
  <si>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</si>
  <si>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</si>
  <si>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</si>
  <si>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</si>
  <si>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</si>
  <si>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</si>
  <si>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</si>
  <si>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</si>
  <si>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</si>
  <si>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</si>
  <si>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</si>
  <si>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</si>
  <si>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</si>
  <si>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</si>
  <si>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</si>
  <si>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</si>
  <si>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</si>
  <si>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</si>
  <si>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</si>
  <si>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</si>
  <si>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</si>
  <si>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</si>
  <si>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</si>
  <si>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</si>
  <si>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</si>
  <si>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</si>
  <si>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</si>
  <si>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</si>
  <si>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</si>
  <si>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</si>
  <si>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</si>
  <si>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</si>
  <si>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</si>
  <si>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</si>
  <si>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</si>
  <si>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</si>
  <si>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</si>
  <si>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</si>
  <si>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</si>
  <si>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</si>
  <si>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</si>
  <si>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</si>
  <si>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</si>
  <si>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</si>
  <si>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</si>
  <si>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</si>
  <si>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</si>
  <si>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</si>
  <si>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</si>
  <si>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</si>
  <si>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</si>
  <si>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</si>
  <si>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</si>
  <si>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</si>
  <si>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</si>
  <si>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</si>
  <si>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</si>
  <si>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</si>
  <si>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</si>
  <si>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</si>
  <si>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</si>
  <si>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</si>
  <si>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</si>
  <si>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</si>
  <si>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</si>
  <si>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</si>
  <si>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</si>
  <si>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</si>
  <si>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</si>
  <si>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</si>
  <si>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</si>
  <si>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</si>
  <si>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</si>
  <si>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</si>
  <si>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</si>
  <si>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</si>
  <si>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</si>
  <si>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</si>
  <si>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</si>
  <si>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</si>
  <si>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</si>
  <si>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</si>
  <si>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</si>
  <si>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</si>
  <si>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</si>
  <si>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</si>
  <si>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</si>
  <si>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</si>
  <si>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</si>
  <si>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</si>
  <si>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</si>
  <si>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</si>
  <si>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</si>
  <si>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</si>
  <si>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</si>
  <si>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</si>
  <si>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</si>
  <si>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</si>
  <si>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</si>
  <si>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</si>
  <si>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</si>
  <si>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</si>
  <si>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</si>
  <si>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</si>
  <si>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</si>
  <si>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</si>
  <si>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</si>
  <si>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</si>
  <si>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</si>
  <si>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</si>
  <si>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</si>
  <si>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</si>
  <si>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</si>
  <si>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</si>
  <si>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</si>
  <si>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</si>
  <si>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</si>
  <si>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</si>
  <si>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</si>
  <si>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</si>
  <si>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</si>
  <si>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</si>
  <si>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</si>
  <si>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</si>
  <si>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</si>
  <si>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</si>
  <si>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</si>
  <si>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</si>
  <si>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</si>
  <si>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</si>
  <si>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</si>
  <si>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</si>
  <si>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</si>
  <si>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</si>
  <si>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</si>
  <si>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</si>
  <si>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</si>
  <si>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</si>
  <si>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</si>
  <si>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</si>
  <si>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</si>
  <si>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</si>
  <si>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</si>
  <si>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</si>
  <si>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</si>
  <si>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</si>
  <si>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</si>
  <si>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</si>
  <si>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</si>
  <si>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</si>
  <si>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</si>
  <si>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</si>
  <si>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</si>
  <si>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</si>
  <si>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</si>
  <si>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</si>
  <si>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</si>
  <si>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</si>
  <si>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</si>
  <si>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</si>
  <si>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</si>
  <si>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</si>
  <si>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</si>
  <si>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</si>
  <si>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</si>
  <si>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</si>
  <si>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</si>
  <si>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</si>
  <si>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</si>
  <si>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</si>
  <si>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</si>
  <si>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</si>
  <si>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</si>
  <si>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</si>
  <si>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</si>
  <si>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</si>
  <si>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</si>
  <si>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</si>
  <si>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</si>
  <si>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</si>
  <si>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</si>
  <si>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</si>
  <si>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</si>
  <si>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</si>
  <si>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</si>
  <si>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</si>
  <si>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</si>
  <si>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</si>
  <si>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</si>
  <si>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</si>
  <si>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</si>
  <si>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</si>
  <si>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</si>
  <si>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</si>
  <si>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</si>
  <si>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</si>
  <si>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</si>
  <si>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</si>
  <si>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</si>
  <si>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</si>
  <si>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</si>
  <si>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</si>
  <si>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</si>
  <si>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</si>
  <si>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</si>
  <si>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</si>
  <si>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</si>
  <si>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</si>
  <si>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</si>
  <si>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</si>
  <si>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</si>
  <si>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</si>
  <si>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</si>
  <si>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</si>
  <si>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</si>
  <si>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</si>
  <si>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</si>
  <si>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</si>
  <si>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</si>
  <si>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</si>
  <si>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</si>
  <si>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</si>
  <si>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</si>
  <si>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</si>
  <si>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</si>
  <si>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</si>
  <si>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</si>
  <si>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</si>
  <si>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</si>
  <si>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</si>
  <si>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</si>
  <si>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</si>
  <si>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</si>
  <si>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</si>
  <si>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</si>
  <si>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</si>
  <si>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</si>
  <si>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</si>
  <si>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</si>
  <si>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</si>
  <si>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</si>
  <si>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</si>
  <si>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</si>
  <si>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</si>
  <si>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</si>
  <si>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</si>
  <si>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</si>
  <si>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</si>
  <si>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</si>
  <si>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</si>
  <si>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</si>
  <si>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</si>
  <si>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</si>
  <si>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</si>
  <si>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</si>
  <si>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</si>
  <si>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</si>
  <si>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</si>
  <si>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</si>
  <si>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</si>
  <si>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</si>
  <si>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</si>
  <si>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</si>
  <si>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</si>
  <si>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</si>
  <si>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</si>
  <si>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</si>
  <si>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</si>
  <si>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</si>
  <si>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</si>
  <si>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</si>
  <si>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</si>
  <si>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</si>
  <si>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</si>
  <si>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</si>
  <si>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</si>
  <si>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</si>
  <si>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</si>
  <si>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</si>
  <si>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</si>
  <si>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</si>
  <si>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</si>
  <si>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</si>
  <si>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</si>
  <si>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</si>
  <si>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</si>
  <si>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</si>
  <si>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</si>
  <si>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</si>
  <si>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</si>
  <si>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</si>
  <si>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</si>
  <si>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</si>
  <si>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</si>
  <si>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</si>
  <si>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</si>
  <si>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</si>
  <si>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</si>
  <si>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</si>
  <si>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</si>
  <si>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</si>
  <si>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</si>
  <si>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</si>
  <si>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</si>
  <si>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</si>
  <si>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</si>
  <si>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</si>
  <si>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</si>
  <si>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</si>
  <si>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</si>
  <si>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</si>
  <si>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</si>
  <si>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</si>
  <si>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</si>
  <si>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</si>
  <si>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</si>
  <si>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</si>
  <si>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</si>
  <si>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</si>
  <si>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</si>
  <si>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</si>
  <si>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</si>
  <si>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</si>
  <si>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</si>
  <si>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</si>
  <si>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</si>
  <si>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</si>
  <si>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</si>
  <si>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</si>
  <si>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</si>
  <si>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</si>
  <si>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</si>
  <si>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</si>
  <si>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</si>
  <si>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</si>
  <si>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</si>
  <si>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</si>
  <si>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</si>
  <si>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</si>
  <si>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</si>
  <si>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</si>
  <si>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</si>
  <si>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</si>
  <si>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</si>
  <si>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</si>
  <si>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</si>
  <si>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</si>
  <si>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</si>
  <si>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</si>
  <si>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</si>
  <si>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</si>
  <si>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</si>
  <si>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</si>
  <si>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</si>
  <si>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</si>
  <si>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</si>
  <si>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</si>
  <si>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</si>
  <si>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</si>
  <si>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</si>
  <si>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</si>
  <si>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</si>
  <si>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</si>
  <si>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</si>
  <si>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</si>
  <si>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</si>
  <si>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</si>
  <si>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</si>
  <si>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</si>
  <si>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</si>
  <si>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</si>
  <si>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</si>
  <si>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</si>
  <si>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</si>
  <si>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</si>
  <si>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</si>
  <si>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</si>
  <si>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</si>
  <si>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</si>
  <si>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</si>
  <si>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</si>
  <si>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</si>
  <si>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</si>
  <si>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</si>
  <si>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</si>
  <si>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</si>
  <si>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</si>
  <si>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</si>
  <si>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</si>
  <si>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</si>
  <si>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</si>
  <si>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</si>
  <si>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</si>
  <si>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</si>
  <si>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</si>
  <si>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</si>
  <si>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</si>
  <si>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</si>
  <si>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</si>
  <si>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</si>
  <si>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</si>
  <si>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</si>
  <si>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</si>
  <si>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</si>
  <si>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</si>
  <si>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</si>
  <si>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</si>
  <si>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</si>
  <si>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</si>
  <si>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</si>
  <si>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</si>
  <si>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</si>
  <si>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</si>
  <si>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</si>
  <si>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</si>
  <si>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</si>
  <si>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</si>
  <si>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</si>
  <si>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</si>
  <si>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</si>
  <si>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</si>
  <si>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</si>
  <si>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</si>
  <si>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</si>
  <si>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</si>
  <si>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</si>
  <si>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</si>
  <si>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</si>
  <si>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</si>
  <si>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</si>
  <si>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</si>
  <si>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</si>
  <si>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</si>
  <si>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</si>
  <si>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</si>
  <si>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</si>
  <si>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</si>
  <si>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</si>
  <si>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</si>
  <si>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</si>
  <si>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</si>
  <si>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</si>
  <si>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</si>
  <si>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</si>
  <si>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</si>
  <si>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</si>
  <si>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</si>
  <si>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</si>
  <si>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</si>
  <si>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</si>
  <si>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</si>
  <si>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</si>
  <si>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</si>
  <si>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</si>
  <si>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</si>
  <si>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</si>
  <si>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</si>
  <si>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</si>
  <si>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</si>
  <si>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</si>
  <si>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</si>
  <si>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</si>
  <si>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</si>
  <si>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</si>
  <si>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</si>
  <si>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</si>
  <si>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</si>
  <si>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</si>
  <si>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</si>
  <si>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</si>
  <si>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</si>
  <si>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</si>
  <si>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</si>
  <si>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</si>
  <si>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</si>
  <si>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</si>
  <si>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</si>
  <si>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</si>
  <si>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</si>
  <si>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</si>
  <si>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</si>
  <si>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</si>
  <si>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</si>
  <si>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</si>
  <si>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</si>
  <si>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</si>
  <si>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</si>
  <si>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</si>
  <si>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</si>
  <si>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</si>
  <si>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</si>
  <si>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</si>
  <si>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</si>
  <si>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</si>
  <si>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</si>
  <si>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</si>
  <si>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</si>
  <si>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</si>
  <si>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</si>
  <si>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</si>
  <si>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</si>
  <si>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</si>
  <si>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</si>
  <si>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</si>
  <si>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</si>
  <si>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</si>
  <si>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</si>
  <si>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</si>
  <si>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</si>
  <si>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</si>
  <si>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</si>
  <si>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</si>
  <si>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</si>
  <si>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</si>
  <si>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</si>
  <si>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</si>
  <si>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</si>
  <si>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</si>
  <si>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</si>
  <si>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</si>
  <si>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</si>
  <si>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</si>
  <si>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</si>
  <si>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</si>
  <si>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</si>
  <si>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</si>
  <si>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</si>
  <si>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</si>
  <si>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</si>
  <si>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</si>
  <si>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</si>
  <si>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</si>
  <si>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</si>
  <si>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</si>
  <si>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</si>
  <si>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</si>
  <si>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</si>
  <si>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</si>
  <si>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</si>
  <si>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</si>
  <si>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</si>
  <si>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</si>
  <si>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</si>
  <si>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</si>
  <si>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</si>
  <si>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</si>
  <si>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</si>
  <si>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</si>
  <si>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</si>
  <si>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</si>
  <si>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</si>
  <si>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</si>
  <si>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</si>
  <si>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</si>
  <si>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</si>
  <si>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</si>
  <si>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</si>
  <si>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</si>
  <si>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</si>
  <si>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</si>
  <si>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</si>
  <si>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</si>
  <si>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</si>
  <si>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</si>
  <si>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</si>
  <si>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</si>
  <si>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</si>
  <si>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</si>
  <si>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</si>
  <si>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</si>
  <si>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</si>
  <si>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</si>
  <si>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</si>
  <si>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</si>
  <si>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</si>
  <si>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</si>
  <si>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</si>
  <si>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</si>
  <si>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</si>
  <si>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</si>
  <si>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</si>
  <si>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</si>
  <si>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</si>
  <si>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</si>
  <si>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</si>
  <si>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</si>
  <si>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</si>
  <si>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</si>
  <si>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</si>
  <si>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</si>
  <si>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</si>
  <si>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</si>
  <si>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</si>
  <si>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</si>
  <si>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</si>
  <si>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</si>
  <si>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</si>
  <si>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</si>
  <si>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</si>
  <si>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</si>
  <si>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</si>
  <si>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</si>
  <si>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</si>
  <si>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</si>
  <si>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</si>
  <si>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</si>
  <si>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</si>
  <si>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</si>
  <si>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</si>
  <si>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</si>
  <si>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</si>
  <si>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</si>
  <si>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</si>
  <si>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</si>
  <si>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</si>
  <si>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</si>
  <si>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</si>
  <si>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</si>
  <si>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</si>
  <si>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</si>
  <si>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</si>
  <si>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</si>
  <si>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</si>
  <si>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</si>
  <si>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</si>
  <si>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</si>
  <si>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</si>
  <si>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</si>
  <si>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</si>
  <si>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</si>
  <si>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</si>
  <si>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</si>
  <si>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</si>
  <si>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</si>
  <si>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</si>
  <si>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</si>
  <si>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</si>
  <si>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</si>
  <si>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</si>
  <si>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</si>
  <si>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</si>
  <si>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</si>
  <si>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</si>
  <si>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</si>
  <si>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</si>
  <si>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</si>
  <si>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</si>
  <si>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</si>
  <si>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</si>
  <si>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</si>
  <si>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</si>
  <si>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</si>
  <si>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</si>
  <si>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</si>
  <si>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</si>
  <si>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</si>
  <si>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</si>
  <si>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</si>
  <si>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</si>
  <si>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</si>
  <si>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</si>
  <si>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</si>
  <si>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</si>
  <si>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</si>
  <si>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</si>
  <si>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</si>
  <si>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</si>
  <si>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</si>
  <si>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</si>
  <si>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</si>
  <si>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</si>
  <si>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</si>
  <si>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</si>
  <si>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</si>
  <si>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</si>
  <si>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</si>
  <si>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</si>
  <si>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</si>
  <si>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</si>
  <si>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</si>
  <si>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</si>
  <si>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</si>
  <si>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</si>
  <si>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</si>
  <si>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</si>
  <si>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</si>
  <si>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</si>
  <si>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</si>
  <si>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</si>
  <si>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</si>
  <si>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</si>
  <si>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</si>
  <si>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</si>
  <si>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</si>
  <si>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</si>
  <si>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</si>
  <si>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</si>
  <si>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</si>
  <si>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</si>
  <si>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</si>
  <si>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</si>
  <si>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</si>
  <si>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</si>
  <si>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</si>
  <si>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</si>
  <si>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</si>
  <si>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</si>
  <si>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</si>
  <si>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</si>
  <si>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</si>
  <si>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</si>
  <si>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</si>
  <si>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</si>
  <si>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</si>
  <si>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</si>
  <si>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</si>
  <si>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</si>
  <si>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</si>
  <si>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</si>
  <si>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</si>
  <si>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</si>
  <si>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</si>
  <si>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</si>
  <si>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</si>
  <si>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</si>
  <si>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</si>
  <si>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</si>
  <si>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</si>
  <si>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</si>
  <si>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</si>
  <si>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</si>
  <si>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</si>
  <si>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</si>
  <si>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</si>
  <si>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</si>
  <si>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</si>
  <si>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</si>
  <si>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</si>
  <si>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</si>
  <si>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</si>
  <si>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</si>
  <si>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</si>
  <si>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</si>
  <si>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</si>
  <si>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</si>
  <si>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</si>
  <si>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</si>
  <si>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</si>
  <si>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</si>
  <si>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</si>
  <si>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</si>
  <si>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</si>
  <si>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</si>
  <si>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</si>
  <si>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</si>
  <si>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</si>
  <si>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</si>
  <si>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</si>
  <si>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</si>
  <si>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</si>
  <si>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</si>
  <si>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</si>
  <si>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</si>
  <si>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</si>
  <si>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</si>
  <si>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</si>
  <si>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</si>
  <si>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</si>
  <si>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</si>
  <si>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</si>
  <si>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</si>
  <si>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</si>
  <si>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</si>
  <si>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</si>
  <si>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</si>
  <si>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</si>
  <si>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</si>
  <si>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</si>
  <si>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</si>
  <si>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</si>
  <si>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</si>
  <si>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</si>
  <si>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</si>
  <si>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</si>
  <si>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</si>
  <si>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</si>
  <si>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</si>
  <si>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</si>
  <si>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</si>
  <si>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</si>
  <si>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</si>
  <si>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</si>
  <si>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</si>
  <si>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</si>
  <si>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</si>
  <si>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</si>
  <si>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</si>
  <si>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</si>
  <si>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</si>
  <si>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</si>
  <si>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</si>
  <si>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</si>
  <si>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</si>
  <si>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</si>
  <si>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</si>
  <si>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</si>
  <si>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</si>
  <si>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</si>
  <si>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</si>
  <si>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</si>
  <si>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</si>
  <si>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</si>
  <si>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</si>
  <si>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</si>
  <si>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</si>
  <si>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</si>
  <si>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</si>
  <si>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</si>
  <si>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</si>
  <si>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</si>
  <si>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</si>
  <si>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</si>
  <si>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</si>
  <si>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</si>
  <si>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</si>
  <si>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</si>
  <si>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</si>
  <si>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</si>
  <si>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</si>
  <si>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</si>
  <si>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</si>
  <si>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</si>
  <si>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</si>
  <si>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</si>
  <si>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</si>
  <si>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</si>
  <si>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</si>
  <si>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</si>
  <si>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</si>
  <si>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</si>
  <si>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</si>
  <si>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</si>
  <si>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</si>
  <si>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</si>
  <si>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</si>
  <si>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</si>
  <si>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</si>
  <si>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</si>
  <si>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</si>
  <si>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</si>
  <si>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</si>
  <si>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</si>
  <si>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</si>
  <si>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</si>
  <si>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</si>
  <si>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</si>
  <si>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</si>
  <si>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</si>
  <si>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</si>
  <si>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</si>
  <si>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</si>
  <si>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</si>
  <si>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</si>
  <si>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</si>
  <si>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</si>
  <si>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</si>
  <si>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</si>
  <si>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</si>
  <si>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</si>
  <si>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</si>
  <si>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</si>
  <si>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</si>
  <si>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</si>
  <si>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</si>
  <si>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</si>
  <si>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</si>
  <si>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</si>
  <si>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</si>
  <si>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</si>
  <si>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</si>
  <si>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</si>
  <si>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</si>
  <si>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</si>
  <si>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</si>
  <si>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</si>
  <si>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</si>
  <si>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</si>
  <si>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</si>
  <si>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</si>
  <si>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</si>
  <si>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</si>
  <si>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</si>
  <si>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</si>
  <si>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</si>
  <si>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</si>
  <si>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</si>
  <si>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</si>
  <si>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</si>
  <si>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</si>
  <si>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</si>
  <si>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</si>
  <si>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</si>
  <si>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</si>
  <si>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</si>
  <si>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</si>
  <si>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</si>
  <si>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</si>
  <si>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</si>
  <si>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</si>
  <si>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</si>
  <si>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</si>
  <si>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</si>
  <si>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</si>
  <si>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</si>
  <si>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</si>
  <si>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</si>
  <si>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</si>
  <si>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</si>
  <si>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</si>
  <si>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</si>
  <si>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</si>
  <si>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</si>
  <si>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</si>
  <si>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</si>
  <si>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</si>
  <si>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</si>
  <si>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</si>
  <si>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</si>
  <si>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</si>
  <si>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</si>
  <si>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</si>
  <si>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</si>
  <si>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</si>
  <si>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</si>
  <si>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</si>
  <si>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</si>
  <si>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</si>
  <si>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</si>
  <si>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</si>
  <si>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</si>
  <si>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</si>
  <si>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</si>
  <si>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</si>
  <si>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</si>
  <si>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</si>
  <si>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</si>
  <si>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</si>
  <si>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</si>
  <si>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</si>
  <si>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</si>
  <si>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</si>
  <si>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</si>
  <si>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</si>
  <si>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</si>
  <si>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</si>
  <si>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</si>
  <si>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</si>
  <si>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</si>
  <si>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</si>
  <si>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</si>
  <si>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</si>
  <si>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</si>
  <si>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</si>
  <si>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</si>
  <si>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</si>
  <si>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</si>
  <si>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</si>
  <si>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</si>
  <si>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</si>
  <si>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</si>
  <si>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</si>
  <si>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</si>
  <si>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</si>
  <si>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</si>
  <si>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</si>
  <si>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</si>
  <si>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</si>
  <si>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</si>
  <si>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</si>
  <si>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</si>
  <si>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</si>
  <si>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</si>
  <si>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</si>
  <si>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</si>
  <si>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</si>
  <si>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</si>
  <si>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</si>
  <si>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</si>
  <si>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</si>
  <si>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</si>
  <si>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</si>
  <si>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</si>
  <si>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</si>
  <si>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</si>
  <si>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</si>
  <si>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</si>
  <si>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</si>
  <si>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</si>
  <si>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</si>
  <si>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</si>
  <si>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</si>
  <si>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</si>
  <si>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</si>
  <si>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</si>
  <si>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</si>
  <si>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</si>
  <si>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</si>
  <si>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</si>
  <si>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</si>
  <si>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</si>
  <si>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</si>
  <si>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</si>
  <si>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</si>
  <si>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</si>
  <si>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</si>
  <si>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</si>
  <si>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</si>
  <si>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</si>
  <si>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</si>
  <si>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</si>
  <si>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</si>
  <si>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</si>
  <si>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</si>
  <si>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</si>
  <si>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</si>
  <si>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</si>
  <si>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</si>
  <si>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</si>
  <si>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</si>
  <si>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</si>
  <si>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</si>
  <si>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</si>
  <si>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</si>
  <si>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</si>
  <si>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</si>
  <si>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</si>
  <si>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</si>
  <si>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</si>
  <si>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</si>
  <si>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</si>
  <si>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</si>
  <si>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</si>
  <si>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</si>
  <si>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</si>
  <si>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</si>
  <si>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</si>
  <si>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</si>
  <si>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</si>
  <si>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</si>
  <si>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</si>
  <si>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</si>
  <si>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</si>
  <si>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</si>
  <si>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</si>
  <si>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</si>
  <si>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</si>
  <si>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</si>
  <si>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</si>
  <si>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</si>
  <si>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</si>
  <si>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</si>
  <si>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</si>
  <si>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</si>
  <si>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</si>
  <si>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</si>
  <si>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</si>
  <si>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</si>
  <si>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</si>
  <si>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</si>
  <si>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</si>
  <si>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</si>
  <si>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</si>
  <si>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</si>
  <si>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</si>
  <si>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</si>
  <si>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</si>
  <si>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</si>
  <si>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</si>
  <si>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</si>
  <si>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</si>
  <si>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</si>
  <si>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</si>
  <si>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</si>
  <si>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</si>
  <si>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</si>
  <si>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</si>
  <si>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</si>
  <si>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</si>
  <si>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</si>
  <si>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</si>
  <si>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</si>
  <si>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</si>
  <si>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</si>
  <si>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</si>
  <si>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</si>
  <si>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</si>
  <si>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</si>
  <si>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</si>
  <si>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</si>
  <si>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</si>
  <si>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</si>
  <si>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</si>
  <si>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</si>
  <si>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</si>
  <si>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</si>
  <si>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</si>
  <si>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</si>
  <si>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</si>
  <si>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</si>
  <si>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</si>
  <si>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</si>
  <si>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</si>
  <si>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</si>
  <si>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</si>
  <si>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</si>
  <si>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</si>
  <si>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</si>
  <si>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</si>
  <si>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</si>
  <si>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</si>
  <si>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</si>
  <si>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</si>
  <si>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</si>
  <si>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</si>
  <si>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</si>
  <si>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</si>
  <si>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</si>
  <si>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</si>
  <si>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</si>
  <si>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</si>
  <si>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</si>
  <si>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</si>
  <si>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</si>
  <si>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</si>
  <si>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</si>
  <si>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</si>
  <si>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</si>
  <si>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</si>
  <si>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</si>
  <si>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</si>
  <si>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</si>
  <si>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</si>
  <si>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</si>
  <si>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</si>
  <si>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</si>
  <si>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</si>
  <si>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</si>
  <si>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</si>
  <si>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</si>
  <si>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</si>
  <si>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</si>
  <si>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</si>
  <si>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</si>
  <si>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</si>
  <si>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</si>
  <si>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</si>
  <si>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</si>
  <si>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</si>
  <si>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</si>
  <si>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</si>
  <si>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</si>
  <si>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</si>
  <si>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</si>
  <si>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</si>
  <si>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</si>
  <si>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</si>
  <si>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</si>
  <si>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</si>
  <si>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</si>
  <si>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</si>
  <si>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</si>
  <si>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</si>
  <si>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</si>
  <si>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</si>
  <si>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</si>
  <si>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</si>
  <si>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</si>
  <si>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</si>
  <si>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</si>
  <si>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</si>
  <si>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</si>
  <si>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</si>
  <si>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</si>
  <si>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</si>
  <si>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</si>
  <si>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</si>
  <si>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</si>
  <si>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</si>
  <si>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</si>
  <si>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</si>
  <si>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</si>
  <si>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</si>
  <si>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</si>
  <si>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</si>
  <si>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</si>
  <si>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</si>
  <si>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</si>
  <si>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</si>
  <si>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</si>
  <si>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</si>
  <si>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</si>
  <si>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</si>
  <si>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</si>
  <si>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</si>
  <si>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</si>
  <si>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</si>
  <si>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</si>
  <si>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</si>
  <si>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</si>
  <si>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</si>
  <si>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</si>
  <si>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</si>
  <si>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</si>
  <si>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</si>
  <si>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</si>
  <si>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</si>
  <si>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</si>
  <si>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</si>
  <si>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</si>
  <si>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</si>
  <si>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</si>
  <si>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</si>
  <si>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</si>
  <si>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</si>
  <si>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</si>
  <si>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</si>
  <si>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</si>
  <si>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</si>
  <si>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</si>
  <si>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</si>
  <si>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</si>
  <si>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</si>
  <si>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</si>
  <si>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</si>
  <si>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</si>
  <si>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</si>
  <si>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</si>
  <si>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</si>
  <si>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</si>
  <si>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</si>
  <si>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</si>
  <si>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</si>
  <si>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</si>
  <si>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</si>
  <si>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</si>
  <si>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</si>
  <si>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</si>
  <si>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</si>
  <si>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</si>
  <si>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</si>
  <si>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</si>
  <si>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</si>
  <si>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</si>
  <si>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</si>
  <si>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</si>
  <si>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</si>
  <si>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</si>
  <si>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</si>
  <si>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</si>
  <si>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</si>
  <si>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</si>
  <si>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</si>
  <si>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</si>
  <si>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</si>
  <si>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</si>
  <si>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</si>
  <si>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</si>
  <si>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</si>
  <si>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</si>
  <si>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</si>
  <si>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</si>
  <si>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</si>
  <si>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</si>
  <si>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</si>
  <si>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</si>
  <si>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</si>
  <si>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</si>
  <si>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</si>
  <si>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</si>
  <si>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</si>
  <si>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</si>
  <si>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</si>
  <si>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</si>
  <si>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</si>
  <si>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</si>
  <si>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</si>
  <si>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</si>
  <si>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</si>
  <si>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</si>
  <si>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</si>
  <si>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</si>
  <si>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</si>
  <si>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</si>
  <si>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</si>
  <si>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</si>
  <si>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</si>
  <si>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</si>
  <si>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</si>
  <si>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</si>
  <si>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</si>
  <si>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</si>
  <si>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</si>
  <si>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</si>
  <si>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</si>
  <si>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</si>
  <si>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</si>
  <si>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</si>
  <si>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</si>
  <si>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</si>
  <si>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</si>
  <si>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</si>
  <si>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</si>
  <si>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</si>
  <si>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</si>
  <si>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</si>
  <si>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</si>
  <si>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</si>
  <si>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</si>
  <si>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</si>
  <si>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</si>
  <si>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</si>
  <si>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</si>
  <si>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</si>
  <si>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</si>
  <si>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</si>
  <si>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</si>
  <si>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</si>
  <si>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</si>
  <si>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</si>
  <si>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</si>
  <si>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</si>
  <si>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</si>
  <si>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</si>
  <si>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</si>
  <si>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</si>
  <si>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</si>
  <si>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</si>
  <si>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</si>
  <si>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</si>
  <si>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</si>
  <si>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</si>
  <si>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</si>
  <si>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</si>
  <si>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</si>
  <si>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</si>
  <si>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</si>
  <si>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</si>
  <si>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</si>
  <si>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</si>
  <si>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</si>
  <si>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</si>
  <si>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</si>
  <si>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</si>
  <si>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</si>
  <si>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</si>
  <si>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</si>
  <si>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</si>
  <si>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</si>
  <si>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</si>
  <si>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</si>
  <si>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</si>
  <si>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</si>
  <si>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</si>
  <si>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</si>
  <si>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</si>
  <si>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</si>
  <si>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</si>
  <si>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</si>
  <si>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</si>
  <si>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</si>
  <si>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</si>
  <si>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</si>
  <si>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</si>
  <si>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</si>
  <si>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</si>
  <si>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</si>
  <si>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</si>
  <si>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</si>
  <si>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</si>
  <si>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</si>
  <si>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</si>
  <si>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</si>
  <si>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</si>
  <si>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</si>
  <si>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</si>
  <si>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</si>
  <si>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</si>
  <si>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</si>
  <si>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</si>
  <si>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</si>
  <si>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</si>
  <si>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</si>
  <si>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</si>
  <si>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</si>
  <si>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</si>
  <si>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</si>
  <si>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</si>
  <si>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</si>
  <si>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</si>
  <si>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</si>
  <si>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</si>
  <si>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</si>
  <si>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</si>
  <si>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</si>
  <si>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</si>
  <si>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</si>
  <si>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</si>
  <si>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</si>
  <si>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</si>
  <si>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</si>
  <si>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</si>
  <si>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</si>
  <si>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</si>
  <si>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</si>
  <si>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</si>
  <si>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</si>
  <si>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</si>
  <si>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</si>
  <si>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</si>
  <si>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</si>
  <si>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</si>
  <si>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</si>
  <si>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</si>
  <si>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</si>
  <si>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</si>
  <si>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</si>
  <si>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</si>
  <si>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</si>
  <si>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</si>
  <si>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</si>
  <si>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</si>
  <si>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</si>
  <si>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</si>
  <si>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</si>
  <si>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</si>
  <si>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</si>
  <si>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</si>
  <si>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</si>
  <si>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</si>
  <si>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</si>
  <si>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</si>
  <si>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</si>
  <si>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</si>
  <si>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</si>
  <si>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</si>
  <si>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</si>
  <si>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</si>
  <si>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</si>
  <si>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</si>
  <si>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</si>
  <si>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</si>
  <si>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</si>
  <si>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</si>
  <si>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</si>
  <si>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</si>
  <si>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</si>
  <si>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</si>
  <si>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</si>
  <si>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</si>
  <si>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</si>
  <si>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</si>
  <si>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</si>
  <si>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</si>
  <si>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</si>
  <si>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</si>
  <si>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</si>
  <si>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</si>
  <si>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</si>
  <si>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</si>
  <si>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</si>
  <si>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</si>
  <si>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</si>
  <si>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</si>
  <si>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</si>
  <si>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</si>
  <si>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</si>
  <si>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</si>
  <si>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</si>
  <si>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</si>
  <si>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</si>
  <si>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</si>
  <si>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</si>
  <si>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</si>
  <si>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</si>
  <si>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</si>
  <si>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</si>
  <si>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</si>
  <si>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</si>
  <si>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</si>
  <si>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</si>
  <si>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</si>
  <si>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</si>
  <si>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</si>
  <si>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</si>
  <si>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</si>
  <si>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</si>
  <si>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</si>
  <si>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</si>
  <si>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</si>
  <si>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</si>
  <si>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</si>
  <si>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</si>
  <si>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</si>
  <si>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</si>
  <si>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</si>
  <si>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</si>
  <si>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</si>
  <si>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</si>
  <si>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</si>
  <si>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</si>
  <si>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</si>
  <si>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</si>
  <si>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</si>
  <si>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</si>
  <si>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</si>
  <si>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</si>
  <si>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</si>
  <si>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</si>
  <si>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</si>
  <si>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</si>
  <si>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</si>
  <si>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</si>
  <si>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</si>
  <si>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</si>
  <si>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</si>
  <si>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</si>
  <si>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</si>
  <si>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</si>
  <si>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</si>
  <si>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</si>
  <si>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</si>
  <si>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</si>
  <si>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</si>
  <si>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</si>
  <si>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</si>
  <si>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</si>
  <si>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</si>
  <si>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</si>
  <si>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</si>
  <si>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</si>
  <si>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</si>
  <si>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</si>
  <si>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</si>
  <si>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</si>
  <si>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</si>
  <si>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</si>
  <si>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</si>
  <si>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</si>
  <si>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</si>
  <si>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</si>
  <si>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</si>
  <si>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</si>
  <si>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</si>
  <si>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</si>
  <si>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</si>
  <si>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</si>
  <si>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</si>
  <si>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</si>
  <si>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</si>
  <si>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</si>
  <si>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</si>
  <si>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</si>
  <si>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</si>
  <si>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</si>
  <si>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</si>
  <si>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</si>
  <si>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</si>
  <si>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</si>
  <si>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</si>
  <si>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</si>
  <si>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</si>
  <si>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</si>
  <si>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</si>
  <si>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</si>
  <si>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</si>
  <si>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</si>
  <si>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</si>
  <si>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</si>
  <si>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</si>
  <si>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</si>
  <si>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</si>
  <si>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</si>
  <si>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</si>
  <si>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</si>
  <si>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</si>
  <si>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</si>
  <si>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</si>
  <si>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</si>
  <si>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</si>
  <si>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</si>
  <si>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</si>
  <si>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</si>
  <si>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</si>
  <si>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</si>
  <si>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</si>
  <si>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</si>
  <si>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</si>
  <si>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</si>
  <si>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</si>
  <si>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</si>
  <si>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</si>
  <si>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</si>
  <si>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</si>
  <si>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</si>
  <si>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</si>
  <si>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</si>
  <si>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</si>
  <si>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</si>
  <si>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</si>
  <si>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</si>
  <si>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</si>
  <si>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</si>
  <si>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</si>
  <si>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</si>
  <si>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</si>
  <si>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</si>
  <si>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</si>
  <si>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</si>
  <si>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</si>
  <si>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</si>
  <si>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</si>
  <si>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</si>
  <si>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</si>
  <si>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</si>
  <si>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</si>
  <si>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</si>
  <si>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</si>
  <si>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</si>
  <si>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</si>
  <si>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</si>
  <si>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</si>
  <si>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</si>
  <si>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</si>
  <si>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</si>
  <si>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</si>
  <si>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</si>
  <si>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</si>
  <si>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</si>
  <si>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</si>
  <si>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</si>
  <si>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</si>
  <si>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</si>
  <si>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</si>
  <si>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</si>
  <si>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</si>
  <si>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</si>
  <si>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</si>
  <si>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</si>
  <si>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</si>
  <si>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</si>
  <si>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</si>
  <si>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</si>
  <si>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</si>
  <si>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</si>
  <si>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</si>
  <si>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</si>
  <si>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</si>
  <si>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</si>
  <si>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</si>
  <si>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</si>
  <si>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</si>
  <si>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</si>
  <si>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</si>
  <si>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</si>
  <si>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</si>
  <si>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</si>
  <si>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</si>
  <si>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</si>
  <si>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</si>
  <si>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</si>
  <si>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</si>
  <si>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</si>
  <si>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</si>
  <si>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</si>
  <si>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</si>
  <si>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</si>
  <si>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</si>
  <si>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</si>
  <si>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</si>
  <si>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</si>
  <si>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</si>
  <si>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</si>
  <si>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</si>
  <si>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</si>
  <si>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</si>
  <si>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</si>
  <si>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</si>
  <si>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</si>
  <si>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</si>
  <si>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</si>
  <si>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</si>
  <si>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</si>
  <si>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</si>
  <si>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</si>
  <si>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</si>
  <si>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</si>
  <si>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</si>
  <si>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</si>
  <si>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</si>
  <si>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</si>
  <si>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</si>
  <si>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</si>
  <si>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</si>
  <si>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</si>
  <si>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</si>
  <si>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</si>
  <si>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</si>
  <si>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</si>
  <si>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</si>
  <si>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</si>
  <si>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</si>
  <si>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</si>
  <si>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</si>
  <si>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</si>
  <si>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</si>
  <si>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</si>
  <si>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</si>
  <si>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</si>
  <si>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</si>
  <si>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</si>
  <si>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</si>
  <si>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</si>
  <si>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</si>
  <si>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</si>
  <si>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</si>
  <si>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</si>
  <si>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</si>
  <si>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</si>
  <si>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</si>
  <si>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</si>
  <si>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</si>
  <si>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</si>
  <si>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</si>
  <si>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</si>
  <si>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</si>
  <si>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</si>
  <si>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</si>
  <si>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</si>
  <si>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</si>
  <si>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</si>
  <si>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</si>
  <si>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</si>
  <si>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</si>
  <si>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</si>
  <si>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</si>
  <si>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</si>
  <si>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</si>
  <si>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</si>
  <si>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</si>
  <si>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</si>
  <si>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</si>
  <si>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</si>
  <si>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</si>
  <si>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</si>
  <si>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</si>
  <si>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</si>
  <si>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</si>
  <si>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</si>
  <si>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</si>
  <si>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</si>
  <si>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</si>
  <si>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</si>
  <si>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</si>
  <si>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</si>
  <si>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</si>
  <si>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</si>
  <si>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</si>
  <si>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</si>
  <si>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</si>
  <si>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</si>
  <si>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</si>
  <si>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</si>
  <si>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</si>
  <si>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</si>
  <si>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</si>
  <si>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</si>
  <si>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</si>
  <si>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</si>
  <si>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</si>
  <si>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</si>
  <si>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</si>
  <si>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</si>
  <si>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</si>
  <si>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</si>
  <si>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</si>
  <si>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</si>
  <si>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</si>
  <si>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</si>
  <si>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</si>
  <si>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</si>
  <si>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</si>
  <si>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</si>
  <si>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</si>
  <si>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</si>
  <si>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</si>
  <si>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</si>
  <si>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</si>
  <si>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</si>
  <si>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</si>
  <si>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</si>
  <si>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</si>
  <si>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</si>
  <si>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</si>
  <si>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</si>
  <si>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</si>
  <si>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</si>
  <si>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</si>
  <si>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</si>
  <si>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</si>
  <si>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</si>
  <si>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</si>
  <si>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</si>
  <si>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</si>
  <si>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</si>
  <si>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</si>
  <si>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</si>
  <si>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</si>
  <si>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</si>
  <si>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</si>
  <si>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</si>
  <si>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</si>
  <si>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</si>
  <si>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</si>
  <si>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</si>
  <si>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</si>
  <si>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</si>
  <si>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</si>
  <si>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</si>
  <si>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</si>
  <si>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</si>
  <si>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</si>
  <si>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</si>
  <si>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</si>
  <si>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</si>
  <si>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</si>
  <si>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</si>
  <si>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</si>
  <si>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</si>
  <si>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</si>
  <si>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</si>
  <si>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</si>
  <si>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</si>
  <si>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</si>
  <si>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</si>
  <si>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</si>
  <si>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</si>
  <si>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</si>
  <si>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</si>
  <si>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</si>
  <si>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</si>
  <si>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</si>
  <si>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</si>
  <si>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</si>
  <si>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</si>
  <si>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</si>
  <si>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</si>
  <si>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</si>
  <si>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</si>
  <si>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</si>
  <si>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</si>
  <si>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</si>
  <si>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</si>
  <si>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</si>
  <si>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</si>
  <si>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</si>
  <si>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</si>
  <si>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</si>
  <si>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</si>
  <si>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</si>
  <si>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</si>
  <si>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</si>
  <si>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</si>
  <si>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</si>
  <si>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</si>
  <si>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</si>
  <si>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</si>
  <si>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</si>
  <si>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</si>
  <si>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</si>
  <si>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</si>
  <si>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</si>
  <si>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</si>
  <si>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</si>
  <si>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</si>
  <si>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</si>
  <si>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</si>
  <si>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</si>
  <si>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</si>
  <si>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</si>
  <si>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</si>
  <si>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</si>
  <si>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</si>
  <si>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</si>
  <si>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</si>
  <si>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</si>
  <si>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</si>
  <si>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</si>
  <si>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</si>
  <si>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</si>
  <si>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</si>
  <si>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</si>
  <si>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</si>
  <si>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</si>
  <si>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</si>
  <si>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</si>
  <si>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</si>
  <si>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</si>
  <si>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</si>
  <si>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</si>
  <si>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</si>
  <si>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</si>
  <si>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</si>
  <si>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</si>
  <si>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</si>
  <si>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</si>
  <si>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</si>
  <si>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</si>
  <si>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</si>
  <si>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</si>
  <si>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</si>
  <si>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</si>
  <si>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</si>
  <si>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</si>
  <si>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</si>
  <si>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</si>
  <si>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</si>
  <si>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</si>
  <si>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</si>
  <si>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</si>
  <si>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</si>
  <si>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</si>
  <si>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</si>
  <si>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</si>
  <si>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</si>
  <si>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</si>
  <si>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</si>
  <si>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</si>
  <si>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</si>
  <si>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</si>
  <si>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</si>
  <si>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</si>
  <si>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</si>
  <si>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</si>
  <si>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</si>
  <si>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</si>
  <si>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</si>
  <si>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</si>
  <si>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</si>
  <si>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</si>
  <si>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</si>
  <si>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</si>
  <si>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</si>
  <si>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</si>
  <si>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</si>
  <si>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</si>
  <si>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</si>
  <si>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</si>
  <si>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</si>
  <si>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</si>
  <si>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</si>
  <si>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</si>
  <si>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</si>
  <si>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</si>
  <si>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</si>
  <si>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</si>
  <si>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</si>
  <si>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</si>
  <si>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</si>
  <si>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</si>
  <si>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</si>
  <si>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</si>
  <si>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</si>
  <si>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</si>
  <si>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</si>
  <si>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</si>
  <si>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</si>
  <si>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</si>
  <si>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</si>
  <si>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</si>
  <si>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</si>
  <si>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</si>
  <si>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</si>
  <si>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</si>
  <si>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</si>
  <si>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</si>
  <si>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</si>
  <si>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</si>
  <si>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</si>
  <si>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</si>
  <si>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</si>
  <si>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</si>
  <si>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</si>
  <si>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</si>
  <si>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</si>
  <si>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</si>
  <si>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</si>
  <si>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</si>
  <si>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</si>
  <si>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</si>
  <si>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</si>
  <si>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</si>
  <si>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</si>
  <si>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</si>
  <si>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</si>
  <si>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</si>
  <si>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</si>
  <si>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</si>
  <si>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</si>
  <si>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</si>
  <si>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</si>
  <si>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</si>
  <si>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</si>
  <si>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</si>
  <si>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</si>
  <si>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</si>
  <si>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</si>
  <si>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</si>
  <si>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</si>
  <si>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</si>
  <si>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</si>
  <si>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</si>
  <si>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</si>
  <si>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</si>
  <si>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</si>
  <si>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</si>
  <si>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</si>
  <si>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</si>
  <si>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</si>
  <si>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</si>
  <si>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</si>
  <si>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</si>
  <si>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</si>
  <si>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</si>
  <si>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</si>
  <si>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</si>
  <si>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</si>
  <si>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</si>
  <si>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</si>
  <si>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</si>
  <si>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</si>
  <si>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</si>
  <si>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</si>
  <si>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</si>
  <si>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</si>
  <si>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</si>
  <si>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</si>
  <si>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</si>
  <si>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</si>
  <si>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</si>
  <si>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</si>
  <si>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</si>
  <si>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</si>
  <si>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</si>
  <si>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</si>
  <si>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</si>
  <si>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</si>
  <si>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</si>
  <si>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</si>
  <si>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</si>
  <si>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</si>
  <si>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</si>
  <si>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</si>
  <si>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</si>
  <si>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</si>
  <si>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</si>
  <si>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</si>
  <si>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</si>
  <si>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</si>
  <si>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</si>
  <si>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</si>
  <si>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</si>
  <si>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</si>
  <si>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</si>
  <si>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</si>
  <si>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</si>
  <si>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</si>
  <si>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</si>
  <si>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</si>
  <si>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</si>
  <si>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</si>
  <si>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</si>
  <si>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</si>
  <si>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</si>
  <si>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</si>
  <si>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</si>
  <si>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</si>
  <si>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</si>
  <si>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</si>
  <si>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</si>
  <si>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</si>
  <si>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</si>
  <si>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</si>
  <si>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</si>
  <si>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</si>
  <si>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</si>
  <si>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</si>
  <si>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</si>
  <si>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</si>
  <si>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</si>
  <si>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</si>
  <si>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</si>
  <si>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</si>
  <si>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</si>
  <si>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</si>
  <si>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</si>
  <si>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</si>
  <si>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</si>
  <si>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</si>
  <si>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</si>
  <si>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</si>
  <si>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</si>
  <si>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</si>
  <si>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</si>
  <si>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</si>
  <si>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</si>
  <si>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</si>
  <si>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</si>
  <si>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</si>
  <si>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</si>
  <si>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</si>
  <si>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</si>
  <si>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</si>
  <si>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</si>
  <si>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</si>
  <si>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</si>
  <si>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</si>
  <si>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</si>
  <si>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</si>
  <si>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</si>
  <si>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</si>
  <si>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</si>
  <si>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</si>
  <si>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</si>
  <si>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</si>
  <si>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</si>
  <si>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</si>
  <si>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</si>
  <si>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</si>
  <si>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</si>
  <si>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</si>
  <si>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</si>
  <si>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</si>
  <si>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</si>
  <si>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</si>
  <si>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</si>
  <si>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</si>
  <si>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</si>
  <si>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</si>
  <si>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</si>
  <si>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</si>
  <si>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</si>
  <si>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</si>
  <si>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</si>
  <si>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</si>
  <si>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</si>
  <si>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</si>
  <si>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</si>
  <si>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</si>
  <si>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</si>
  <si>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</si>
  <si>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</si>
  <si>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</si>
  <si>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</si>
  <si>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</si>
  <si>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</si>
  <si>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</si>
  <si>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</si>
  <si>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</si>
  <si>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</si>
  <si>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</si>
  <si>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</si>
  <si>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</si>
  <si>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</si>
  <si>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</si>
  <si>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</si>
  <si>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</si>
  <si>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</si>
  <si>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</si>
  <si>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</si>
  <si>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</si>
  <si>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</si>
  <si>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</si>
  <si>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</si>
  <si>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</si>
  <si>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</si>
  <si>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</si>
  <si>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</si>
  <si>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</si>
  <si>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</si>
  <si>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</si>
  <si>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</si>
  <si>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</si>
  <si>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</si>
  <si>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</si>
  <si>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</si>
  <si>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</si>
  <si>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</si>
  <si>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</si>
  <si>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</si>
  <si>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</si>
  <si>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</si>
  <si>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</si>
  <si>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</si>
  <si>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</si>
  <si>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</si>
  <si>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</si>
  <si>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</si>
  <si>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</si>
  <si>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</si>
  <si>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</si>
  <si>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</si>
  <si>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</si>
  <si>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</si>
  <si>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</si>
  <si>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</si>
  <si>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</si>
  <si>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</si>
  <si>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</si>
  <si>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</si>
  <si>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</si>
  <si>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</si>
  <si>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</si>
  <si>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</si>
  <si>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</si>
  <si>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</si>
  <si>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</si>
  <si>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</si>
  <si>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</si>
  <si>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</si>
  <si>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</si>
  <si>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</si>
  <si>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</si>
  <si>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</si>
  <si>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</si>
  <si>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</si>
  <si>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</si>
  <si>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</si>
  <si>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</si>
  <si>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</si>
  <si>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</si>
  <si>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</si>
  <si>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</si>
  <si>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</si>
  <si>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</si>
  <si>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</si>
  <si>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</si>
  <si>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</si>
  <si>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</si>
  <si>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</si>
  <si>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</si>
  <si>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</si>
  <si>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</si>
  <si>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</si>
  <si>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</si>
  <si>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</si>
  <si>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</si>
  <si>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</si>
  <si>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</si>
  <si>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</si>
  <si>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</si>
  <si>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</si>
  <si>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</si>
  <si>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</si>
  <si>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</si>
  <si>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</si>
  <si>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</si>
  <si>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</si>
  <si>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</si>
  <si>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</si>
  <si>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</si>
  <si>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</si>
  <si>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</si>
  <si>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</si>
  <si>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</si>
  <si>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</si>
  <si>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</si>
  <si>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</si>
  <si>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</si>
  <si>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</si>
  <si>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</si>
  <si>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</si>
  <si>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</si>
  <si>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</si>
  <si>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</si>
  <si>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</si>
  <si>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</si>
  <si>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</si>
  <si>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</si>
  <si>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</si>
  <si>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</si>
  <si>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</si>
  <si>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</si>
  <si>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</si>
  <si>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</si>
  <si>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</si>
  <si>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</si>
  <si>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</si>
  <si>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</si>
  <si>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</si>
  <si>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</si>
  <si>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</si>
  <si>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</si>
  <si>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</si>
  <si>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</si>
  <si>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</si>
  <si>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</si>
  <si>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</si>
  <si>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</si>
  <si>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</si>
  <si>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</si>
  <si>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</si>
  <si>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</si>
  <si>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</si>
  <si>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</si>
  <si>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</si>
  <si>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</si>
  <si>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</si>
  <si>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</si>
  <si>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</si>
  <si>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</si>
  <si>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</si>
  <si>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</si>
  <si>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</si>
  <si>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</si>
  <si>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</si>
  <si>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</si>
  <si>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</si>
  <si>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</si>
  <si>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</si>
  <si>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</si>
  <si>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</si>
  <si>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</si>
  <si>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</si>
  <si>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</si>
  <si>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</si>
  <si>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</si>
  <si>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</si>
  <si>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</si>
  <si>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</si>
  <si>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</si>
  <si>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</si>
  <si>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</si>
  <si>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</si>
  <si>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</si>
  <si>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</si>
  <si>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</si>
  <si>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</si>
  <si>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</si>
  <si>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</si>
  <si>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</si>
  <si>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</si>
  <si>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</si>
  <si>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</si>
  <si>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</si>
  <si>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</si>
  <si>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</si>
  <si>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</si>
  <si>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</si>
  <si>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</si>
  <si>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</si>
  <si>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</si>
  <si>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</si>
  <si>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</si>
  <si>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</si>
  <si>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</si>
  <si>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</si>
  <si>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</si>
  <si>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</si>
  <si>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</si>
  <si>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</si>
  <si>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</si>
  <si>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</si>
  <si>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</si>
  <si>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</si>
  <si>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</si>
  <si>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</si>
  <si>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</si>
  <si>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</si>
  <si>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</si>
  <si>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</si>
  <si>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</si>
  <si>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</si>
  <si>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</si>
  <si>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</si>
  <si>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</si>
  <si>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</si>
  <si>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</si>
  <si>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</si>
  <si>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</si>
  <si>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</si>
  <si>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</si>
  <si>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</si>
  <si>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</si>
  <si>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</si>
  <si>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</si>
  <si>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</si>
  <si>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</si>
  <si>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</si>
  <si>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</si>
  <si>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</si>
  <si>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</si>
  <si>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</si>
  <si>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</si>
  <si>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</si>
  <si>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</si>
  <si>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</si>
  <si>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</si>
  <si>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</si>
  <si>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</si>
  <si>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</si>
  <si>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</si>
  <si>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</si>
  <si>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</si>
  <si>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</si>
  <si>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</si>
  <si>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</si>
  <si>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</si>
  <si>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</si>
  <si>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</si>
  <si>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</si>
  <si>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</si>
  <si>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</si>
  <si>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</si>
  <si>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</si>
  <si>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</si>
  <si>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</si>
  <si>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</si>
  <si>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</si>
  <si>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</si>
  <si>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</si>
  <si>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</si>
  <si>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</si>
  <si>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</si>
  <si>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</si>
  <si>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</si>
  <si>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</si>
  <si>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</si>
  <si>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</si>
  <si>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</si>
  <si>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</si>
  <si>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</si>
  <si>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</si>
  <si>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</si>
  <si>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</si>
  <si>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</si>
  <si>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</si>
  <si>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</si>
  <si>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</si>
  <si>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</si>
  <si>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</si>
  <si>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</si>
  <si>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</si>
  <si>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</si>
  <si>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</si>
  <si>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</si>
  <si>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</si>
  <si>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</si>
  <si>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</si>
  <si>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</si>
  <si>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</si>
  <si>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</si>
  <si>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</si>
  <si>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</si>
  <si>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</si>
  <si>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</si>
  <si>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</si>
  <si>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</si>
  <si>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</si>
  <si>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</si>
  <si>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</si>
  <si>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</si>
  <si>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</si>
  <si>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</si>
  <si>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</si>
  <si>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</si>
  <si>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</si>
  <si>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</si>
  <si>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</si>
  <si>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</si>
  <si>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</si>
  <si>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</si>
  <si>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</si>
  <si>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</si>
  <si>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</si>
  <si>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</si>
  <si>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</si>
  <si>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</si>
  <si>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</si>
  <si>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</si>
  <si>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</si>
  <si>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</si>
  <si>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</si>
  <si>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</si>
  <si>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</si>
  <si>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</si>
  <si>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</si>
  <si>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</si>
  <si>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</si>
  <si>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</si>
  <si>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</si>
  <si>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</si>
  <si>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</si>
  <si>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</si>
  <si>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</si>
  <si>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</si>
  <si>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</si>
  <si>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</si>
  <si>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</si>
  <si>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</si>
  <si>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</si>
  <si>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</si>
  <si>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</si>
  <si>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</si>
  <si>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</si>
  <si>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</si>
  <si>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</si>
  <si>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</si>
  <si>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</si>
  <si>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</si>
  <si>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</si>
  <si>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</si>
  <si>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</si>
  <si>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</si>
  <si>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</si>
  <si>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</si>
  <si>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</si>
  <si>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</si>
  <si>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</si>
  <si>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</si>
  <si>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</si>
  <si>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</si>
  <si>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</si>
  <si>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</si>
  <si>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</si>
  <si>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</si>
  <si>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</si>
  <si>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</si>
  <si>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</si>
  <si>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</si>
  <si>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</si>
  <si>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</si>
  <si>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</si>
  <si>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</si>
  <si>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</si>
  <si>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</si>
  <si>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</si>
  <si>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</si>
  <si>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</si>
  <si>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</si>
  <si>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</si>
  <si>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</si>
  <si>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</si>
  <si>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</si>
  <si>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</si>
  <si>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</si>
  <si>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</si>
  <si>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</si>
  <si>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</si>
  <si>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</si>
  <si>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</si>
  <si>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</si>
  <si>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</si>
  <si>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</si>
  <si>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</si>
  <si>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</si>
  <si>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</si>
  <si>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</si>
  <si>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</si>
  <si>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</si>
  <si>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</si>
  <si>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</si>
  <si>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</si>
  <si>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</si>
  <si>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</si>
  <si>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</si>
  <si>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</si>
  <si>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</si>
  <si>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</si>
  <si>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</si>
  <si>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</si>
  <si>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</si>
  <si>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</si>
  <si>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</si>
  <si>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</si>
  <si>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</si>
  <si>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</si>
  <si>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</si>
  <si>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</si>
  <si>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</si>
  <si>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</si>
  <si>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</si>
  <si>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</si>
  <si>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</si>
  <si>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</si>
  <si>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</si>
  <si>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</si>
  <si>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</si>
  <si>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</si>
  <si>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</si>
  <si>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</si>
  <si>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</si>
  <si>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</si>
  <si>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</si>
  <si>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</si>
  <si>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</si>
  <si>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</si>
  <si>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</si>
  <si>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</si>
  <si>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</si>
  <si>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</si>
  <si>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</si>
  <si>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</si>
  <si>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</si>
  <si>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</si>
  <si>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</si>
  <si>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</si>
  <si>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</si>
  <si>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</si>
  <si>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</si>
  <si>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</si>
  <si>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</si>
  <si>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</si>
  <si>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</si>
  <si>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</si>
  <si>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</si>
  <si>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</si>
  <si>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</si>
  <si>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</si>
  <si>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</si>
  <si>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</si>
  <si>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</si>
  <si>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</si>
  <si>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</si>
  <si>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</si>
  <si>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</si>
  <si>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</si>
  <si>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</si>
  <si>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</si>
  <si>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</si>
  <si>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</si>
  <si>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</si>
  <si>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</si>
  <si>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</si>
  <si>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</si>
  <si>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</si>
  <si>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</si>
  <si>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</si>
  <si>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</si>
  <si>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</si>
  <si>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</si>
  <si>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</si>
  <si>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</si>
  <si>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</si>
  <si>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</si>
  <si>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</si>
  <si>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</si>
  <si>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</si>
  <si>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</si>
  <si>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</si>
  <si>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</si>
  <si>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</si>
  <si>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</si>
  <si>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</si>
  <si>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</si>
  <si>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</si>
  <si>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</si>
  <si>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</si>
  <si>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</si>
  <si>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</si>
  <si>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</si>
  <si>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</si>
  <si>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</si>
  <si>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</si>
  <si>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</si>
  <si>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</si>
  <si>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</si>
  <si>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</si>
  <si>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</si>
  <si>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</si>
  <si>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</si>
  <si>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</si>
  <si>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</si>
  <si>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</si>
  <si>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</si>
  <si>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</si>
  <si>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</si>
  <si>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</si>
  <si>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</si>
  <si>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</si>
  <si>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</si>
  <si>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</si>
  <si>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</si>
  <si>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</si>
  <si>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</si>
  <si>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</si>
  <si>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</si>
  <si>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</si>
  <si>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</si>
  <si>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</si>
  <si>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</si>
  <si>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</si>
  <si>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</si>
  <si>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</si>
  <si>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</si>
  <si>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</si>
  <si>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</si>
  <si>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</si>
  <si>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</si>
  <si>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</si>
  <si>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</si>
  <si>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</si>
  <si>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</si>
  <si>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</si>
  <si>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</si>
  <si>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</si>
  <si>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</si>
  <si>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</si>
  <si>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</si>
  <si>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</si>
  <si>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</si>
  <si>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</si>
  <si>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</si>
  <si>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</si>
  <si>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</si>
  <si>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</si>
  <si>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</si>
  <si>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</si>
  <si>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</si>
  <si>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</si>
  <si>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</si>
  <si>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</si>
  <si>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</si>
  <si>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</si>
  <si>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</si>
  <si>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</si>
  <si>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</si>
  <si>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</si>
  <si>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</si>
  <si>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</si>
  <si>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</si>
  <si>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</si>
  <si>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</si>
  <si>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</si>
  <si>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</si>
  <si>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</si>
  <si>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</si>
  <si>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</si>
  <si>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</si>
  <si>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</si>
  <si>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</si>
  <si>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</si>
  <si>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</si>
  <si>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</si>
  <si>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</si>
  <si>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</si>
  <si>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</si>
  <si>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</si>
  <si>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</si>
  <si>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</si>
  <si>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</si>
  <si>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</si>
  <si>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</si>
  <si>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</si>
  <si>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</si>
  <si>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</si>
  <si>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</si>
  <si>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</si>
  <si>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</si>
  <si>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</si>
  <si>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</si>
  <si>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</si>
  <si>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</si>
  <si>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</si>
  <si>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</si>
  <si>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</si>
  <si>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</si>
  <si>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</si>
  <si>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</si>
  <si>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</si>
  <si>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</si>
  <si>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</si>
  <si>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</si>
  <si>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</si>
  <si>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</si>
  <si>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</si>
  <si>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</si>
  <si>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</si>
  <si>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</si>
  <si>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</si>
  <si>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</si>
  <si>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</si>
  <si>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</si>
  <si>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</si>
  <si>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</si>
  <si>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</si>
  <si>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</si>
  <si>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</si>
  <si>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</si>
  <si>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</si>
  <si>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</si>
  <si>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</si>
  <si>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</si>
  <si>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</si>
  <si>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</si>
  <si>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</si>
  <si>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</si>
  <si>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</si>
  <si>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</si>
  <si>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</si>
  <si>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</si>
  <si>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</si>
  <si>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</si>
  <si>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</si>
  <si>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</si>
  <si>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</si>
  <si>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</si>
  <si>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</si>
  <si>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</si>
  <si>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</si>
  <si>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</si>
  <si>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</si>
  <si>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</si>
  <si>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</si>
  <si>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</si>
  <si>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</si>
  <si>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</si>
  <si>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</si>
  <si>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</si>
  <si>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</si>
  <si>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</si>
  <si>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</si>
  <si>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</si>
  <si>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</si>
  <si>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</si>
  <si>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</si>
  <si>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</si>
  <si>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</si>
  <si>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</si>
  <si>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</si>
  <si>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</si>
  <si>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</si>
  <si>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</si>
  <si>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</si>
  <si>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</si>
  <si>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</si>
  <si>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</si>
  <si>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</si>
  <si>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</si>
  <si>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</si>
  <si>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</si>
  <si>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</si>
  <si>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</si>
  <si>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</si>
  <si>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</si>
  <si>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</si>
  <si>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</si>
  <si>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</si>
  <si>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</si>
  <si>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</si>
  <si>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</si>
  <si>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</si>
  <si>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</si>
  <si>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</si>
  <si>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</si>
  <si>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</si>
  <si>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</si>
  <si>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</si>
  <si>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</si>
  <si>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</si>
  <si>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</si>
  <si>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</si>
  <si>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</si>
  <si>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</si>
  <si>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</si>
  <si>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</si>
  <si>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</si>
  <si>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</si>
  <si>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</si>
  <si>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</si>
  <si>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</si>
  <si>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</si>
  <si>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</si>
  <si>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</si>
  <si>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</si>
  <si>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</si>
  <si>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</si>
  <si>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</si>
  <si>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</si>
  <si>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</si>
  <si>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</si>
  <si>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</si>
  <si>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</si>
  <si>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</si>
  <si>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</si>
  <si>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</si>
  <si>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</si>
  <si>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</si>
  <si>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</si>
  <si>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</si>
  <si>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</si>
  <si>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</si>
  <si>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</si>
  <si>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</si>
  <si>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</si>
  <si>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</si>
  <si>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</si>
  <si>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</si>
  <si>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</si>
  <si>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</si>
  <si>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</si>
  <si>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</si>
  <si>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</si>
  <si>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</si>
  <si>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</si>
  <si>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</si>
  <si>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</si>
  <si>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</si>
  <si>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</si>
  <si>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</si>
  <si>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</si>
  <si>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</si>
  <si>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</si>
  <si>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</si>
  <si>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</si>
  <si>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</si>
  <si>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</si>
  <si>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</si>
  <si>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</si>
  <si>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</si>
  <si>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</si>
  <si>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</si>
  <si>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</si>
  <si>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</si>
  <si>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</si>
  <si>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</si>
  <si>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</si>
  <si>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</si>
  <si>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</si>
  <si>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</si>
  <si>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</si>
  <si>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</si>
  <si>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</si>
  <si>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</si>
  <si>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</si>
  <si>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</si>
  <si>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</si>
  <si>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</si>
  <si>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</si>
  <si>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</si>
  <si>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</si>
  <si>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</si>
  <si>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</si>
  <si>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</si>
  <si>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</si>
  <si>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</si>
  <si>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</si>
  <si>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</si>
  <si>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</si>
  <si>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</si>
  <si>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</si>
  <si>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</si>
  <si>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</si>
  <si>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</si>
  <si>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</si>
  <si>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</si>
  <si>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</si>
  <si>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</si>
  <si>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</si>
  <si>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</si>
  <si>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</si>
  <si>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</si>
  <si>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</si>
  <si>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</si>
  <si>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</si>
  <si>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</si>
  <si>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</si>
  <si>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</si>
  <si>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</si>
  <si>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</si>
  <si>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</si>
  <si>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</si>
  <si>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</si>
  <si>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</si>
  <si>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</si>
  <si>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</si>
  <si>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</si>
  <si>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</si>
  <si>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</si>
  <si>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</si>
  <si>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</si>
  <si>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</si>
  <si>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</si>
  <si>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</si>
  <si>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</si>
  <si>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</si>
  <si>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</si>
  <si>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</si>
  <si>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</si>
  <si>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</si>
  <si>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</si>
  <si>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</si>
  <si>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</si>
  <si>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</si>
  <si>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</si>
  <si>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</si>
  <si>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</si>
  <si>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</si>
  <si>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</si>
  <si>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</si>
  <si>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</si>
  <si>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</si>
  <si>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</si>
  <si>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</si>
  <si>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</si>
  <si>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</si>
  <si>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</si>
  <si>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</si>
  <si>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</si>
  <si>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</si>
  <si>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</si>
  <si>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</si>
  <si>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</si>
  <si>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</si>
  <si>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</si>
  <si>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</si>
  <si>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</si>
  <si>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</si>
  <si>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</si>
  <si>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</si>
  <si>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</si>
  <si>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</si>
  <si>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</si>
  <si>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</si>
  <si>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</si>
  <si>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</si>
  <si>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</si>
  <si>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</si>
  <si>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</si>
  <si>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</si>
  <si>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</si>
  <si>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</si>
  <si>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</si>
  <si>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</si>
  <si>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</si>
  <si>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</si>
  <si>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</si>
  <si>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</si>
  <si>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</si>
  <si>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</si>
  <si>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</si>
  <si>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</si>
  <si>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</si>
  <si>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</si>
  <si>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</si>
  <si>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</si>
  <si>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</si>
  <si>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</si>
  <si>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</si>
  <si>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</si>
  <si>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</si>
  <si>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</si>
  <si>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</si>
  <si>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</si>
  <si>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</si>
  <si>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</si>
  <si>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</si>
  <si>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</si>
  <si>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</si>
  <si>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</si>
  <si>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</si>
  <si>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</si>
  <si>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</si>
  <si>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</si>
  <si>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</si>
  <si>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</si>
  <si>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</si>
  <si>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</si>
  <si>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</si>
  <si>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</si>
  <si>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</si>
  <si>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</si>
  <si>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</si>
  <si>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</si>
  <si>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</si>
  <si>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</si>
  <si>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</si>
  <si>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</si>
  <si>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</si>
  <si>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</si>
  <si>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</si>
  <si>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</si>
  <si>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</si>
  <si>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</si>
  <si>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</si>
  <si>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</si>
  <si>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</si>
  <si>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</si>
  <si>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</si>
  <si>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</si>
  <si>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</si>
  <si>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</si>
  <si>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</si>
  <si>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</si>
  <si>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</si>
  <si>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</si>
  <si>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</si>
  <si>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</si>
  <si>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</si>
  <si>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</si>
  <si>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</si>
  <si>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</si>
  <si>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</si>
  <si>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</si>
  <si>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</si>
  <si>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</si>
  <si>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</si>
  <si>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</si>
  <si>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</si>
  <si>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</si>
  <si>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</si>
  <si>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</si>
  <si>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</si>
  <si>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</si>
  <si>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</si>
  <si>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</si>
  <si>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</si>
  <si>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</si>
  <si>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</si>
  <si>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</si>
  <si>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</si>
  <si>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</si>
  <si>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</si>
  <si>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</si>
  <si>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</si>
  <si>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</si>
  <si>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</si>
  <si>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</si>
  <si>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</si>
  <si>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</si>
  <si>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</si>
  <si>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</si>
  <si>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</si>
  <si>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</si>
  <si>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</si>
  <si>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</si>
  <si>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</si>
  <si>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</si>
  <si>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</si>
  <si>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</si>
  <si>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</si>
  <si>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</si>
  <si>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</si>
  <si>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</si>
  <si>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</si>
  <si>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</si>
  <si>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</si>
  <si>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</si>
  <si>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</si>
  <si>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</si>
  <si>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</si>
  <si>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</si>
  <si>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</si>
  <si>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</si>
  <si>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</si>
  <si>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</si>
  <si>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</si>
  <si>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</si>
  <si>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</si>
  <si>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</si>
  <si>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</si>
  <si>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</si>
  <si>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</si>
  <si>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</si>
  <si>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</si>
  <si>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</si>
  <si>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</si>
  <si>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</si>
  <si>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</si>
  <si>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</si>
  <si>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</si>
  <si>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</si>
  <si>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</si>
  <si>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</si>
  <si>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</si>
  <si>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</si>
  <si>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</si>
  <si>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</si>
  <si>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</si>
  <si>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</si>
  <si>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</si>
  <si>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</si>
  <si>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</si>
  <si>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</si>
  <si>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</si>
  <si>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</si>
  <si>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</si>
  <si>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</si>
  <si>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</si>
  <si>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</si>
  <si>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</si>
  <si>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</si>
  <si>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</si>
  <si>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</si>
  <si>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</si>
  <si>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</si>
  <si>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</si>
  <si>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</si>
  <si>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</si>
  <si>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</si>
  <si>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</si>
  <si>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</si>
  <si>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</si>
  <si>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</si>
  <si>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</si>
  <si>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</si>
  <si>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</si>
  <si>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</si>
  <si>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</si>
  <si>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</si>
  <si>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</si>
  <si>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</si>
  <si>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</si>
  <si>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</si>
  <si>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</si>
  <si>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</si>
  <si>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</si>
  <si>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</si>
  <si>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</si>
  <si>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</si>
  <si>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</si>
  <si>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</si>
  <si>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</si>
  <si>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</si>
  <si>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</si>
  <si>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</si>
  <si>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</si>
  <si>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</si>
  <si>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</si>
  <si>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</si>
  <si>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</si>
  <si>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</si>
  <si>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</si>
  <si>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</si>
  <si>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</si>
  <si>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</si>
  <si>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</si>
  <si>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</si>
  <si>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</si>
  <si>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</si>
  <si>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</si>
  <si>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</si>
  <si>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</si>
  <si>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</si>
  <si>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</si>
  <si>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</si>
  <si>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</si>
  <si>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</si>
  <si>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</si>
  <si>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</si>
  <si>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</si>
  <si>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</si>
  <si>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</si>
  <si>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</si>
  <si>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</si>
  <si>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</si>
  <si>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</si>
  <si>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</si>
  <si>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</si>
  <si>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</si>
  <si>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</si>
  <si>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</si>
  <si>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</si>
  <si>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</si>
  <si>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</si>
  <si>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</si>
  <si>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</si>
  <si>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</si>
  <si>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</si>
  <si>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</si>
  <si>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</si>
  <si>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</si>
  <si>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</si>
  <si>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</si>
  <si>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</si>
  <si>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</si>
  <si>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</si>
  <si>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</si>
  <si>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</si>
  <si>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</si>
  <si>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</si>
  <si>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</si>
  <si>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</si>
  <si>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</si>
  <si>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</si>
  <si>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</si>
  <si>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</si>
  <si>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</si>
  <si>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</si>
  <si>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</si>
  <si>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</si>
  <si>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</si>
  <si>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</si>
  <si>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</si>
  <si>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</si>
  <si>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</si>
  <si>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</si>
  <si>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</si>
  <si>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</si>
  <si>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</si>
  <si>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</si>
  <si>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</si>
  <si>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</si>
  <si>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</si>
  <si>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</si>
  <si>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</si>
  <si>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</si>
  <si>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</si>
  <si>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</si>
  <si>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</si>
  <si>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</si>
  <si>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</si>
  <si>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</si>
  <si>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</si>
  <si>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</si>
  <si>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</si>
  <si>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</si>
  <si>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</si>
  <si>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</si>
  <si>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</si>
  <si>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</si>
  <si>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</si>
  <si>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</si>
  <si>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</si>
  <si>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</si>
  <si>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</si>
  <si>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</si>
  <si>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</si>
  <si>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</si>
  <si>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</si>
  <si>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</si>
  <si>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</si>
  <si>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</si>
  <si>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</si>
  <si>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</si>
  <si>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</si>
  <si>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</si>
  <si>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</si>
  <si>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</si>
  <si>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</si>
  <si>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</si>
  <si>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</si>
  <si>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</si>
  <si>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</si>
  <si>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</si>
  <si>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</si>
  <si>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</si>
  <si>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</si>
  <si>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</si>
  <si>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</si>
  <si>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</si>
  <si>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</si>
  <si>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</si>
  <si>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</si>
  <si>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</si>
  <si>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</si>
  <si>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</si>
  <si>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</si>
  <si>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</si>
  <si>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</si>
  <si>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</si>
  <si>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</si>
  <si>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</si>
  <si>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</si>
  <si>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</si>
  <si>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</si>
  <si>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</si>
  <si>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</si>
  <si>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</si>
  <si>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</si>
  <si>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</si>
  <si>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</si>
  <si>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</si>
  <si>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</si>
  <si>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</si>
  <si>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</si>
  <si>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</si>
  <si>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</si>
  <si>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</si>
  <si>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</si>
  <si>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</si>
  <si>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</si>
  <si>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</si>
  <si>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</si>
  <si>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</si>
  <si>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</si>
  <si>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</si>
  <si>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</si>
  <si>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</si>
  <si>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</si>
  <si>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</si>
  <si>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</si>
  <si>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</si>
  <si>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</si>
  <si>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</si>
  <si>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</si>
  <si>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</si>
  <si>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</si>
  <si>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</si>
  <si>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</si>
  <si>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</si>
  <si>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</si>
  <si>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</si>
  <si>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</si>
  <si>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</si>
  <si>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</si>
  <si>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</si>
  <si>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</si>
  <si>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</si>
  <si>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</si>
  <si>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</si>
  <si>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</si>
  <si>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</si>
  <si>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</si>
  <si>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</si>
  <si>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</si>
  <si>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</si>
  <si>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</si>
  <si>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</si>
  <si>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</si>
  <si>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</si>
  <si>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</si>
  <si>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</si>
  <si>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</si>
  <si>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</si>
  <si>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</si>
  <si>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</si>
  <si>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</si>
  <si>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</si>
  <si>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</si>
  <si>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</si>
  <si>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</si>
  <si>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</si>
  <si>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</si>
  <si>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</si>
  <si>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</si>
  <si>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</si>
  <si>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</si>
  <si>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</si>
  <si>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</si>
  <si>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</si>
  <si>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</si>
  <si>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</si>
  <si>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</si>
  <si>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</si>
  <si>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</si>
  <si>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</si>
  <si>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</si>
  <si>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</si>
  <si>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</si>
  <si>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</si>
  <si>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</si>
  <si>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</si>
  <si>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</si>
  <si>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</si>
  <si>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</si>
  <si>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</si>
  <si>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</si>
  <si>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</si>
  <si>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</si>
  <si>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</si>
  <si>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</si>
  <si>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</si>
  <si>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</si>
  <si>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</si>
  <si>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</si>
  <si>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</si>
  <si>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</si>
  <si>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</si>
  <si>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</si>
  <si>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</si>
  <si>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</si>
  <si>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</si>
  <si>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</si>
  <si>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</si>
  <si>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</si>
  <si>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</si>
  <si>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</si>
  <si>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</si>
  <si>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</si>
  <si>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</si>
  <si>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</si>
  <si>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</si>
  <si>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</si>
  <si>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</si>
  <si>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</si>
  <si>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</si>
  <si>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</si>
  <si>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</si>
  <si>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</si>
  <si>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</si>
  <si>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</si>
  <si>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</si>
  <si>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</si>
  <si>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</si>
  <si>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</si>
  <si>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</si>
  <si>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</si>
  <si>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</si>
  <si>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</si>
  <si>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</si>
  <si>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</si>
  <si>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</si>
  <si>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</si>
  <si>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</si>
  <si>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</si>
  <si>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</si>
  <si>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</si>
  <si>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</si>
  <si>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</si>
  <si>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</si>
  <si>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</si>
  <si>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</si>
  <si>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</si>
  <si>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</si>
  <si>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</si>
  <si>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</si>
  <si>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</si>
  <si>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</si>
  <si>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</si>
  <si>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</si>
  <si>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</si>
  <si>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</si>
  <si>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</si>
  <si>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</si>
  <si>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</si>
  <si>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</si>
  <si>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</si>
  <si>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</si>
  <si>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</si>
  <si>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</si>
  <si>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</si>
  <si>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</si>
  <si>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</si>
  <si>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</si>
  <si>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</si>
  <si>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</si>
  <si>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</si>
  <si>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</si>
  <si>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</si>
  <si>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</si>
  <si>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</si>
  <si>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</si>
  <si>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</si>
  <si>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</si>
  <si>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</si>
  <si>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</si>
  <si>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</si>
  <si>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</si>
  <si>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</si>
  <si>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</si>
  <si>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</si>
  <si>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</si>
  <si>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</si>
  <si>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</si>
  <si>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</si>
  <si>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</si>
  <si>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</si>
  <si>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</si>
  <si>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</si>
  <si>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</si>
  <si>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</si>
  <si>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</si>
  <si>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</si>
  <si>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</si>
  <si>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</si>
  <si>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</si>
  <si>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</si>
  <si>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</si>
  <si>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</si>
  <si>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</si>
  <si>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</si>
  <si>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</si>
  <si>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</si>
  <si>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</si>
  <si>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</si>
  <si>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</si>
  <si>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</si>
  <si>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</si>
  <si>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</si>
  <si>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</si>
  <si>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</si>
  <si>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</si>
  <si>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</si>
  <si>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</si>
  <si>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</si>
  <si>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</si>
  <si>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</si>
  <si>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</si>
  <si>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</si>
  <si>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</si>
  <si>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</si>
  <si>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</si>
  <si>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</si>
  <si>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</si>
  <si>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</si>
  <si>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</si>
  <si>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</si>
  <si>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</si>
  <si>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</si>
  <si>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</si>
  <si>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</si>
  <si>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</si>
  <si>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</si>
  <si>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</si>
  <si>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</si>
  <si>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</si>
  <si>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</si>
  <si>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</si>
  <si>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</si>
  <si>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</si>
  <si>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</si>
  <si>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</si>
  <si>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</si>
  <si>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</si>
  <si>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</si>
  <si>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</si>
  <si>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</si>
  <si>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</si>
  <si>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</si>
  <si>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</si>
  <si>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</si>
  <si>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</si>
  <si>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</si>
  <si>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</si>
  <si>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</si>
  <si>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</si>
  <si>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</si>
  <si>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</si>
  <si>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</si>
  <si>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</si>
  <si>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</si>
  <si>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</si>
  <si>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</si>
  <si>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</si>
  <si>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</si>
  <si>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</si>
  <si>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</si>
  <si>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</si>
  <si>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</si>
  <si>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</si>
  <si>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</si>
  <si>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</si>
  <si>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</si>
  <si>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</si>
  <si>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</si>
  <si>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</si>
  <si>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</si>
  <si>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</si>
  <si>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</si>
  <si>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</si>
  <si>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</si>
  <si>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</si>
  <si>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</si>
  <si>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</si>
  <si>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</si>
  <si>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</si>
  <si>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</si>
  <si>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</si>
  <si>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</si>
  <si>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</si>
  <si>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</si>
  <si>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</si>
  <si>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</si>
  <si>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</si>
  <si>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</si>
  <si>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</si>
  <si>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</si>
  <si>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</si>
  <si>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</si>
  <si>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</si>
  <si>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</si>
  <si>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</si>
  <si>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</si>
  <si>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</si>
  <si>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</si>
  <si>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</si>
  <si>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</si>
  <si>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</si>
  <si>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</si>
  <si>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</si>
  <si>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</si>
  <si>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</si>
  <si>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</si>
  <si>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</si>
  <si>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</si>
  <si>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</si>
  <si>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</si>
  <si>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</si>
  <si>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</si>
  <si>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</si>
  <si>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</si>
  <si>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</si>
  <si>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</si>
  <si>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</si>
  <si>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</si>
  <si>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</si>
  <si>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</si>
  <si>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</si>
  <si>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</si>
  <si>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</si>
  <si>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</si>
  <si>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</si>
  <si>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</si>
  <si>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</si>
  <si>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</si>
  <si>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</si>
  <si>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</si>
  <si>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</si>
  <si>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</si>
  <si>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</si>
  <si>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</si>
  <si>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</si>
  <si>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</si>
  <si>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</si>
  <si>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</si>
  <si>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</si>
  <si>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</si>
  <si>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</si>
  <si>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</si>
  <si>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</si>
  <si>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</si>
  <si>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</si>
  <si>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</si>
  <si>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</si>
  <si>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</si>
  <si>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</si>
  <si>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</si>
  <si>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</si>
  <si>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</si>
  <si>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</si>
  <si>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</si>
  <si>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</si>
  <si>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</si>
  <si>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</si>
  <si>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</si>
  <si>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</si>
  <si>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</si>
  <si>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</si>
  <si>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</si>
  <si>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</si>
  <si>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</si>
  <si>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</si>
  <si>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</si>
  <si>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</si>
  <si>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</si>
  <si>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</si>
  <si>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</si>
  <si>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</si>
  <si>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</si>
  <si>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</si>
  <si>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</si>
  <si>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</si>
  <si>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</si>
  <si>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</si>
  <si>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</si>
  <si>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</si>
  <si>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</si>
  <si>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</si>
  <si>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</si>
  <si>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</si>
  <si>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</si>
  <si>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</si>
  <si>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</si>
  <si>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</si>
  <si>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</si>
  <si>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</si>
  <si>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</si>
  <si>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</si>
  <si>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</si>
  <si>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</si>
  <si>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</si>
  <si>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</si>
  <si>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</si>
  <si>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</si>
  <si>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</si>
  <si>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</si>
  <si>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</si>
  <si>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</si>
  <si>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</si>
  <si>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</si>
  <si>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</si>
  <si>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</si>
  <si>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</si>
  <si>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</si>
  <si>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</si>
  <si>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</si>
  <si>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</si>
  <si>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</si>
  <si>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</si>
  <si>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</si>
  <si>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</si>
  <si>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</si>
  <si>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</si>
  <si>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</si>
  <si>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</si>
  <si>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</si>
  <si>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</si>
  <si>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</si>
  <si>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</si>
  <si>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</si>
  <si>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</si>
  <si>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</si>
  <si>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</si>
  <si>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</si>
  <si>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</si>
  <si>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</si>
  <si>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</si>
  <si>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</si>
  <si>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</si>
  <si>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</si>
  <si>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</si>
  <si>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</si>
  <si>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</si>
  <si>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</si>
  <si>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</si>
  <si>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</si>
  <si>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</si>
  <si>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</si>
  <si>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</si>
  <si>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</si>
  <si>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</si>
  <si>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</si>
  <si>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</si>
  <si>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</si>
  <si>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</si>
  <si>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</si>
  <si>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</si>
  <si>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</si>
  <si>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</si>
  <si>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</si>
  <si>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</si>
  <si>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</si>
  <si>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</si>
  <si>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</si>
  <si>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</si>
  <si>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</si>
  <si>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</si>
  <si>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</si>
  <si>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</si>
  <si>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</si>
  <si>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</si>
  <si>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</si>
  <si>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</si>
  <si>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</si>
  <si>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</si>
  <si>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</si>
  <si>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</si>
  <si>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</si>
  <si>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</si>
  <si>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</si>
  <si>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</si>
  <si>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</si>
  <si>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</si>
  <si>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</si>
  <si>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</si>
  <si>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</si>
  <si>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</si>
  <si>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</si>
  <si>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</si>
  <si>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</si>
  <si>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</si>
  <si>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</si>
  <si>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</si>
  <si>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</si>
  <si>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</si>
  <si>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</si>
  <si>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</si>
  <si>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</si>
  <si>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</si>
  <si>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</si>
  <si>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</si>
  <si>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</si>
  <si>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</si>
  <si>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</si>
  <si>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</si>
  <si>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</si>
  <si>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</si>
  <si>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</si>
  <si>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</si>
  <si>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</si>
  <si>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</si>
  <si>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</si>
  <si>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</si>
  <si>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</si>
  <si>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</si>
  <si>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</si>
  <si>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</si>
  <si>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</si>
  <si>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</si>
  <si>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</si>
  <si>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</si>
  <si>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</si>
  <si>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</si>
  <si>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</si>
  <si>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</si>
  <si>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</si>
  <si>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</si>
  <si>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</si>
  <si>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</si>
  <si>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</si>
  <si>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</si>
  <si>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</si>
  <si>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</si>
  <si>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</si>
  <si>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</si>
  <si>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</si>
  <si>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</si>
  <si>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</si>
  <si>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</si>
  <si>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</si>
  <si>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</si>
  <si>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</si>
  <si>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</si>
  <si>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</si>
  <si>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</si>
  <si>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</si>
  <si>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</si>
  <si>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</si>
  <si>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</si>
  <si>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</si>
  <si>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</si>
  <si>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</si>
  <si>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</si>
  <si>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</si>
  <si>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</si>
  <si>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</si>
  <si>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</si>
  <si>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</si>
  <si>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</si>
  <si>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</si>
  <si>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</si>
  <si>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</si>
  <si>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</si>
  <si>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</si>
  <si>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</si>
  <si>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</si>
  <si>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</si>
  <si>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</si>
  <si>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</si>
  <si>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</si>
  <si>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</si>
  <si>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</si>
  <si>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</si>
  <si>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</si>
  <si>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</si>
  <si>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</si>
  <si>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</si>
  <si>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</si>
  <si>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</si>
  <si>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</si>
  <si>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</si>
  <si>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</si>
  <si>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</si>
  <si>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</si>
  <si>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</si>
  <si>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</si>
  <si>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</si>
  <si>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</si>
  <si>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</si>
  <si>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</si>
  <si>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</si>
  <si>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</si>
  <si>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</si>
  <si>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</si>
  <si>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</si>
  <si>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</si>
  <si>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</si>
  <si>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</si>
  <si>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</si>
  <si>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</si>
  <si>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</si>
  <si>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</si>
  <si>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</si>
  <si>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</si>
  <si>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</si>
  <si>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</si>
  <si>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</si>
  <si>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</si>
  <si>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</si>
  <si>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</si>
  <si>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</si>
  <si>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</si>
  <si>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</si>
  <si>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</si>
  <si>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</si>
  <si>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</si>
  <si>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</si>
  <si>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</si>
  <si>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</si>
  <si>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</si>
  <si>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</si>
  <si>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</si>
  <si>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</si>
  <si>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</si>
  <si>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</si>
  <si>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</si>
  <si>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</si>
  <si>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</si>
  <si>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</si>
  <si>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</si>
  <si>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</si>
  <si>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</si>
  <si>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</si>
  <si>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</si>
  <si>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</si>
  <si>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</si>
  <si>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</si>
  <si>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</si>
  <si>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</si>
  <si>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</si>
  <si>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</si>
  <si>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</si>
  <si>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</si>
  <si>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</si>
  <si>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</si>
  <si>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</si>
  <si>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</si>
  <si>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</si>
  <si>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</si>
  <si>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</si>
  <si>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</si>
  <si>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</si>
  <si>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</si>
  <si>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</si>
  <si>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</si>
  <si>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</si>
  <si>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</si>
  <si>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</si>
  <si>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</si>
  <si>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</si>
  <si>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</si>
  <si>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</si>
  <si>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</si>
  <si>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</si>
  <si>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</si>
  <si>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</si>
  <si>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</si>
  <si>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</si>
  <si>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</si>
  <si>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</si>
  <si>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</si>
  <si>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</si>
  <si>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</si>
  <si>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</si>
  <si>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</si>
  <si>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</si>
  <si>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</si>
  <si>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</si>
  <si>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</si>
  <si>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</si>
  <si>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</si>
  <si>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</si>
  <si>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</si>
  <si>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</si>
  <si>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</si>
  <si>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</si>
  <si>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</si>
  <si>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</si>
  <si>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</si>
  <si>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</si>
  <si>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</si>
  <si>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</si>
  <si>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</si>
  <si>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</si>
  <si>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</si>
  <si>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</si>
  <si>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</si>
  <si>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</si>
  <si>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</si>
  <si>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</si>
  <si>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</si>
  <si>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</si>
  <si>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</si>
  <si>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</si>
  <si>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</si>
  <si>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</si>
  <si>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</si>
  <si>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</si>
  <si>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</si>
  <si>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</si>
  <si>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</si>
  <si>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</si>
  <si>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</si>
  <si>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</si>
  <si>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</si>
  <si>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</si>
  <si>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</si>
  <si>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</si>
  <si>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</si>
  <si>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</si>
  <si>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</si>
  <si>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</si>
  <si>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</si>
  <si>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</si>
  <si>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</si>
  <si>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</si>
  <si>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</si>
  <si>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</si>
  <si>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</si>
  <si>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</si>
  <si>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</si>
  <si>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</si>
  <si>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</si>
  <si>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</si>
  <si>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</si>
  <si>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</si>
  <si>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</si>
  <si>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</si>
  <si>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</si>
  <si>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</si>
  <si>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</si>
  <si>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</si>
  <si>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</si>
  <si>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</si>
  <si>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</si>
  <si>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</si>
  <si>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</si>
  <si>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</si>
  <si>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</si>
  <si>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</si>
  <si>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</si>
  <si>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</si>
  <si>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</si>
  <si>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</si>
  <si>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</si>
  <si>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</si>
  <si>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</si>
  <si>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</si>
  <si>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</si>
  <si>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</si>
  <si>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</si>
  <si>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</si>
  <si>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</si>
  <si>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</si>
  <si>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</si>
  <si>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</si>
  <si>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</si>
  <si>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</si>
  <si>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</si>
  <si>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</si>
  <si>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</si>
  <si>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</si>
  <si>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</si>
  <si>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</si>
  <si>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</si>
  <si>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</si>
  <si>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</si>
  <si>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</si>
  <si>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</si>
  <si>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</si>
  <si>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</si>
  <si>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</si>
  <si>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</si>
  <si>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</si>
  <si>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</si>
  <si>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</si>
  <si>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</si>
  <si>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</si>
  <si>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</si>
  <si>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</si>
  <si>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</si>
  <si>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</si>
  <si>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</si>
  <si>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</si>
  <si>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</si>
  <si>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</si>
  <si>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</si>
  <si>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</si>
  <si>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</si>
  <si>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</si>
  <si>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</si>
  <si>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</si>
  <si>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</si>
  <si>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</si>
  <si>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</si>
  <si>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</si>
  <si>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</si>
  <si>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</si>
  <si>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</si>
  <si>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</si>
  <si>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</si>
  <si>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</si>
  <si>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</si>
  <si>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</si>
  <si>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</si>
  <si>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</si>
  <si>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</si>
  <si>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</si>
  <si>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</si>
  <si>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</si>
  <si>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</si>
  <si>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</si>
  <si>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</si>
  <si>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</si>
  <si>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</si>
  <si>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</si>
  <si>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</si>
  <si>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</si>
  <si>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</si>
  <si>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</si>
  <si>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</si>
  <si>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</si>
  <si>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</si>
  <si>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</si>
  <si>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</si>
  <si>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</si>
  <si>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</si>
  <si>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</si>
  <si>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</si>
  <si>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</si>
  <si>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</si>
  <si>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</si>
  <si>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</si>
  <si>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</si>
  <si>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</si>
  <si>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</si>
  <si>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</si>
  <si>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</si>
  <si>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</si>
  <si>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</si>
  <si>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</si>
  <si>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</si>
  <si>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</si>
  <si>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</si>
  <si>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</si>
  <si>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</si>
  <si>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</si>
  <si>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</si>
  <si>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</si>
  <si>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</si>
  <si>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</si>
  <si>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</si>
  <si>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</si>
  <si>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</si>
  <si>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</si>
  <si>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</si>
  <si>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</si>
  <si>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</si>
  <si>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</si>
  <si>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</si>
  <si>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</si>
  <si>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</si>
  <si>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</si>
  <si>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</si>
  <si>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</si>
  <si>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</si>
  <si>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</si>
  <si>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</si>
  <si>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</si>
  <si>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</si>
  <si>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</si>
  <si>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</si>
  <si>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</si>
  <si>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</si>
  <si>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</si>
  <si>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</si>
  <si>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</si>
  <si>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</si>
  <si>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</si>
  <si>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</si>
  <si>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</si>
  <si>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</si>
  <si>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</si>
  <si>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</si>
  <si>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</si>
  <si>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</si>
  <si>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</si>
  <si>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</si>
  <si>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</si>
  <si>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</si>
  <si>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</si>
  <si>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</si>
  <si>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</si>
  <si>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</si>
  <si>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</si>
  <si>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</si>
  <si>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</si>
  <si>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</si>
  <si>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</si>
  <si>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</si>
  <si>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</si>
  <si>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</si>
  <si>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</si>
  <si>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</si>
  <si>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</si>
  <si>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</si>
  <si>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</si>
  <si>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</si>
  <si>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</si>
  <si>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</si>
  <si>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</si>
  <si>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</si>
  <si>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</si>
  <si>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</si>
  <si>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</si>
  <si>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</si>
  <si>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</si>
  <si>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</si>
  <si>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</si>
  <si>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</si>
  <si>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</si>
  <si>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</si>
  <si>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</si>
  <si>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</si>
  <si>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</si>
  <si>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</si>
  <si>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</si>
  <si>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</si>
  <si>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</si>
  <si>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</si>
  <si>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</si>
  <si>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</si>
  <si>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</si>
  <si>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</si>
  <si>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</si>
  <si>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</si>
  <si>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</si>
  <si>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</si>
  <si>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</si>
  <si>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</si>
  <si>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</si>
  <si>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</si>
  <si>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</si>
  <si>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</si>
  <si>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</si>
  <si>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</si>
  <si>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</si>
  <si>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</si>
  <si>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</si>
  <si>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</si>
  <si>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</si>
  <si>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</si>
  <si>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</si>
  <si>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</si>
  <si>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</si>
  <si>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</si>
  <si>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</si>
  <si>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</si>
  <si>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</si>
  <si>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</si>
  <si>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</si>
  <si>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</si>
  <si>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</si>
  <si>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</si>
  <si>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</si>
  <si>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</si>
  <si>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</si>
  <si>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</si>
  <si>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</si>
  <si>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</si>
  <si>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</si>
  <si>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</si>
  <si>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</si>
  <si>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</si>
  <si>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</si>
  <si>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</si>
  <si>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</si>
  <si>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</si>
  <si>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</si>
  <si>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</si>
  <si>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</si>
  <si>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</si>
  <si>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</si>
  <si>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</si>
  <si>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</si>
  <si>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</si>
  <si>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</si>
  <si>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</si>
  <si>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</si>
  <si>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</si>
  <si>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</si>
  <si>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</si>
  <si>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</si>
  <si>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</si>
  <si>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</si>
  <si>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</si>
  <si>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</si>
  <si>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</si>
  <si>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</si>
  <si>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</si>
  <si>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</si>
  <si>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</si>
  <si>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</si>
  <si>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</si>
  <si>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</si>
  <si>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</si>
  <si>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</si>
  <si>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</si>
  <si>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</si>
  <si>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</si>
  <si>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</si>
  <si>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</si>
  <si>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</si>
  <si>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</si>
  <si>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</si>
  <si>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</si>
  <si>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</si>
  <si>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</si>
  <si>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</si>
  <si>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</si>
  <si>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</si>
  <si>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</si>
  <si>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</si>
  <si>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</si>
  <si>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</si>
  <si>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</si>
  <si>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</si>
  <si>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</si>
  <si>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</si>
  <si>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</si>
  <si>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</si>
  <si>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</si>
  <si>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</si>
  <si>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</si>
  <si>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</si>
  <si>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</si>
  <si>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</si>
  <si>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</si>
  <si>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</si>
  <si>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</si>
  <si>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</si>
  <si>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</si>
  <si>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</si>
  <si>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</si>
  <si>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</si>
  <si>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</si>
  <si>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</si>
  <si>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</si>
  <si>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</si>
  <si>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</si>
  <si>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</si>
  <si>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</si>
  <si>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</si>
  <si>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</si>
  <si>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</si>
  <si>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</si>
  <si>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</si>
  <si>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</si>
  <si>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</si>
  <si>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</si>
  <si>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</si>
  <si>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</si>
  <si>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</si>
  <si>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</si>
  <si>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</si>
  <si>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</si>
  <si>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</si>
  <si>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</si>
  <si>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</si>
  <si>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</si>
  <si>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</si>
  <si>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</si>
  <si>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</si>
  <si>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</si>
  <si>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</si>
  <si>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</si>
  <si>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</si>
  <si>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</si>
  <si>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</si>
  <si>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</si>
  <si>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</si>
  <si>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</si>
  <si>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</si>
  <si>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</si>
  <si>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</si>
  <si>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</si>
  <si>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</si>
  <si>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</si>
  <si>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</si>
  <si>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</si>
  <si>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</si>
  <si>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</si>
  <si>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</si>
  <si>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</si>
  <si>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</si>
  <si>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</si>
  <si>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</si>
  <si>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</si>
  <si>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</si>
  <si>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</si>
  <si>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</si>
  <si>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</si>
  <si>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</si>
  <si>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</si>
  <si>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</si>
  <si>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</si>
  <si>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</si>
  <si>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</si>
  <si>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</si>
  <si>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</si>
  <si>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</si>
  <si>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</si>
  <si>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</si>
  <si>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</si>
  <si>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</si>
  <si>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</si>
  <si>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</si>
  <si>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</si>
  <si>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</si>
  <si>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</si>
  <si>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</si>
  <si>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</si>
  <si>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</si>
  <si>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</si>
  <si>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</si>
  <si>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</si>
  <si>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</si>
  <si>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</si>
  <si>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</si>
  <si>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</si>
  <si>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</si>
  <si>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</si>
  <si>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</si>
  <si>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</si>
  <si>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</si>
  <si>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</si>
  <si>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</si>
  <si>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</si>
  <si>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</si>
  <si>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</si>
  <si>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</si>
  <si>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</si>
  <si>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</si>
  <si>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</si>
  <si>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</si>
  <si>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</si>
  <si>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</si>
  <si>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</si>
  <si>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</si>
  <si>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</si>
  <si>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</si>
  <si>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</si>
  <si>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</si>
  <si>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</si>
  <si>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</si>
  <si>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</si>
  <si>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</si>
  <si>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</si>
  <si>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</si>
  <si>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</si>
  <si>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</si>
  <si>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</si>
  <si>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</si>
  <si>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</si>
  <si>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</si>
  <si>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</si>
  <si>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</si>
  <si>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</si>
  <si>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</si>
  <si>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</si>
  <si>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</si>
  <si>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</si>
  <si>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</si>
  <si>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</si>
  <si>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</si>
  <si>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</si>
  <si>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</si>
  <si>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</si>
  <si>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</si>
  <si>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</si>
  <si>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</si>
  <si>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</si>
  <si>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</si>
  <si>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</si>
  <si>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</si>
  <si>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</si>
  <si>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</si>
  <si>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</si>
  <si>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</si>
  <si>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</si>
  <si>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</si>
  <si>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</si>
  <si>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</si>
  <si>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</si>
  <si>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</si>
  <si>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</si>
  <si>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</si>
  <si>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</si>
  <si>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</si>
  <si>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</si>
  <si>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</si>
  <si>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</si>
  <si>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</si>
  <si>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</si>
  <si>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</si>
  <si>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</si>
  <si>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</si>
  <si>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</si>
  <si>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</si>
  <si>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</si>
  <si>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</si>
  <si>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</si>
  <si>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</si>
  <si>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</si>
  <si>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</si>
  <si>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</si>
  <si>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</si>
  <si>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</si>
  <si>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</si>
  <si>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</si>
  <si>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</si>
  <si>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</si>
  <si>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</si>
  <si>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</si>
  <si>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</si>
  <si>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</si>
  <si>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</si>
  <si>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</si>
  <si>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</si>
  <si>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</si>
  <si>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</si>
  <si>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</si>
  <si>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</si>
  <si>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</si>
  <si>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</si>
  <si>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</si>
  <si>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</si>
  <si>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</si>
  <si>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</si>
  <si>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</si>
  <si>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</si>
  <si>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</si>
  <si>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</si>
  <si>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</si>
  <si>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</si>
  <si>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</si>
  <si>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</si>
  <si>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</si>
  <si>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</si>
  <si>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</si>
  <si>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</si>
  <si>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</si>
  <si>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</si>
  <si>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</si>
  <si>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</si>
  <si>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</si>
  <si>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</si>
  <si>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</si>
  <si>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</si>
  <si>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</si>
  <si>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</si>
  <si>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</si>
  <si>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</si>
  <si>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</si>
  <si>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</si>
  <si>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</si>
  <si>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</si>
  <si>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</si>
  <si>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</si>
  <si>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</si>
  <si>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</si>
  <si>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</si>
  <si>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</si>
  <si>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</si>
  <si>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</si>
  <si>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</si>
  <si>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</si>
  <si>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</si>
  <si>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</si>
  <si>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</si>
  <si>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</si>
  <si>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</si>
  <si>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</si>
  <si>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</si>
  <si>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</si>
  <si>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</si>
  <si>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</si>
  <si>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</si>
  <si>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</si>
  <si>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</si>
  <si>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</si>
  <si>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</si>
  <si>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</si>
  <si>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</si>
  <si>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</si>
  <si>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</si>
  <si>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</si>
  <si>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</si>
  <si>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</si>
  <si>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</si>
  <si>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</si>
  <si>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</si>
  <si>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</si>
  <si>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</si>
  <si>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</si>
  <si>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</si>
  <si>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</si>
  <si>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</si>
  <si>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</si>
  <si>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</si>
  <si>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</si>
  <si>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</si>
  <si>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</si>
  <si>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</si>
  <si>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</si>
  <si>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</si>
  <si>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</si>
  <si>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</si>
  <si>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</si>
  <si>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</si>
  <si>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</si>
  <si>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</si>
  <si>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</si>
  <si>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</si>
  <si>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</si>
  <si>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</si>
  <si>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</si>
  <si>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</si>
  <si>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</si>
  <si>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</si>
  <si>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</si>
  <si>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</si>
  <si>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</si>
  <si>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</si>
  <si>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</si>
  <si>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</si>
  <si>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</si>
  <si>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</si>
  <si>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</si>
  <si>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</si>
  <si>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</si>
  <si>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</si>
  <si>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</si>
  <si>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</si>
  <si>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</si>
  <si>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</si>
  <si>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</si>
  <si>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</si>
  <si>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</si>
  <si>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</si>
  <si>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</si>
  <si>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</si>
  <si>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</si>
  <si>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</si>
  <si>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</si>
  <si>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</si>
  <si>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</si>
  <si>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</si>
  <si>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</si>
  <si>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</si>
  <si>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</si>
  <si>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</si>
  <si>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</si>
  <si>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</si>
  <si>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</si>
  <si>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</si>
  <si>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</si>
  <si>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</si>
  <si>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</si>
  <si>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</si>
  <si>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</si>
  <si>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</si>
  <si>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</si>
  <si>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</si>
  <si>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</si>
  <si>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</si>
  <si>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</si>
  <si>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</si>
  <si>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</si>
  <si>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</si>
  <si>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</si>
  <si>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</si>
  <si>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</si>
  <si>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</si>
  <si>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</si>
  <si>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</si>
  <si>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</si>
  <si>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</si>
  <si>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</si>
  <si>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</si>
  <si>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</si>
  <si>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</si>
  <si>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</si>
  <si>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</si>
  <si>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</si>
  <si>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</si>
  <si>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</si>
  <si>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</si>
  <si>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</si>
  <si>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</si>
  <si>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</si>
  <si>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</si>
  <si>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</si>
  <si>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</si>
  <si>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</si>
  <si>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</si>
  <si>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</si>
  <si>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</si>
  <si>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</si>
  <si>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</si>
  <si>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</si>
  <si>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</si>
  <si>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</si>
  <si>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</si>
  <si>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</si>
  <si>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</si>
  <si>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</si>
  <si>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</si>
  <si>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</si>
  <si>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</si>
  <si>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</si>
  <si>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</si>
  <si>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</si>
  <si>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</si>
  <si>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</si>
  <si>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</si>
  <si>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</si>
  <si>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</si>
  <si>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</si>
  <si>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</si>
  <si>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</si>
  <si>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</si>
  <si>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</si>
  <si>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</si>
  <si>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</si>
  <si>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</si>
  <si>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</si>
  <si>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</si>
  <si>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</si>
  <si>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</si>
  <si>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</si>
  <si>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</si>
  <si>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</si>
  <si>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</si>
  <si>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</si>
  <si>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</si>
  <si>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</si>
  <si>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</si>
  <si>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</si>
  <si>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</si>
  <si>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</si>
  <si>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</si>
  <si>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</si>
  <si>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</si>
  <si>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</si>
  <si>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</si>
  <si>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</si>
  <si>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</si>
  <si>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</si>
  <si>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</si>
  <si>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</si>
  <si>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</si>
  <si>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</si>
  <si>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</si>
  <si>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</si>
  <si>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</si>
  <si>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</si>
  <si>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</si>
  <si>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</si>
  <si>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</si>
  <si>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</si>
  <si>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</si>
  <si>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</si>
  <si>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</si>
  <si>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</si>
  <si>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</si>
  <si>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</si>
  <si>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</si>
  <si>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</si>
  <si>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</si>
  <si>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</si>
  <si>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</si>
  <si>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</si>
  <si>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</si>
  <si>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</si>
  <si>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</si>
  <si>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</si>
  <si>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</si>
  <si>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</si>
  <si>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</si>
  <si>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</si>
  <si>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</si>
  <si>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</si>
  <si>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</si>
  <si>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</si>
  <si>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</si>
  <si>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</si>
  <si>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</si>
  <si>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</si>
  <si>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</si>
  <si>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</si>
  <si>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</si>
  <si>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</si>
  <si>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</si>
  <si>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</si>
  <si>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</si>
  <si>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</si>
  <si>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</si>
  <si>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</si>
  <si>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</si>
  <si>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</si>
  <si>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</si>
  <si>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</si>
  <si>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</si>
  <si>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</si>
  <si>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</si>
  <si>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</si>
  <si>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</si>
  <si>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</si>
  <si>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</si>
  <si>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</si>
  <si>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</si>
  <si>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</si>
  <si>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</si>
  <si>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</si>
  <si>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</si>
  <si>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</si>
  <si>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</si>
  <si>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</si>
  <si>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</si>
  <si>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</si>
  <si>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</si>
  <si>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</si>
  <si>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</si>
  <si>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</si>
  <si>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</si>
  <si>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</si>
  <si>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</si>
  <si>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</si>
  <si>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</si>
  <si>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</si>
  <si>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</si>
  <si>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</si>
  <si>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</si>
  <si>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</si>
  <si>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</si>
  <si>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</si>
  <si>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</si>
  <si>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</si>
  <si>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</si>
  <si>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</si>
  <si>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</si>
  <si>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</si>
  <si>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</si>
  <si>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</si>
  <si>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</si>
  <si>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</si>
  <si>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</si>
  <si>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</si>
  <si>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</si>
  <si>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</si>
  <si>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</si>
  <si>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</si>
  <si>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</si>
  <si>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</si>
  <si>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</si>
  <si>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</si>
  <si>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</si>
  <si>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</si>
  <si>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</si>
  <si>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</si>
  <si>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</si>
  <si>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</si>
  <si>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</si>
  <si>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</si>
  <si>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</si>
  <si>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</si>
  <si>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</si>
  <si>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</si>
  <si>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</si>
  <si>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</si>
  <si>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</si>
  <si>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</si>
  <si>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</si>
  <si>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</si>
  <si>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</si>
  <si>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</si>
  <si>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</si>
  <si>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</si>
  <si>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</si>
  <si>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</si>
  <si>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</si>
  <si>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</si>
  <si>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</si>
  <si>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</si>
  <si>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</si>
  <si>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</si>
  <si>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</si>
  <si>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</si>
  <si>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</si>
  <si>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</si>
  <si>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</si>
  <si>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</si>
  <si>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</si>
  <si>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</si>
  <si>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</si>
  <si>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</si>
  <si>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</si>
  <si>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</si>
  <si>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</si>
  <si>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</si>
  <si>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</si>
  <si>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</si>
  <si>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</si>
  <si>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</si>
  <si>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</si>
  <si>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</si>
  <si>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</si>
  <si>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</si>
  <si>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</si>
  <si>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</si>
  <si>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</si>
  <si>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</si>
  <si>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</si>
  <si>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</si>
  <si>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</si>
  <si>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</si>
  <si>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</si>
  <si>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</si>
  <si>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</si>
  <si>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</si>
  <si>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</si>
  <si>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</si>
  <si>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</si>
  <si>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</si>
  <si>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</si>
  <si>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</si>
  <si>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</si>
  <si>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</si>
  <si>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</si>
  <si>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</si>
  <si>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</si>
  <si>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</si>
  <si>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</si>
  <si>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</si>
  <si>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</si>
  <si>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</si>
  <si>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</si>
  <si>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</si>
  <si>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</si>
  <si>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</si>
  <si>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</si>
  <si>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</si>
  <si>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</si>
  <si>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</si>
  <si>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</si>
  <si>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</si>
  <si>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</si>
  <si>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</si>
  <si>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</si>
  <si>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</si>
  <si>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</si>
  <si>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</si>
  <si>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</si>
  <si>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</si>
  <si>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</si>
  <si>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</si>
  <si>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</si>
  <si>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</si>
  <si>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</si>
  <si>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</si>
  <si>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</si>
  <si>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</si>
  <si>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</si>
  <si>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</si>
  <si>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</si>
  <si>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</si>
  <si>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</si>
  <si>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</si>
  <si>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</si>
  <si>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</si>
  <si>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</si>
  <si>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</si>
  <si>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</si>
  <si>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</si>
  <si>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</si>
  <si>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</si>
  <si>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</si>
  <si>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</si>
  <si>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</si>
  <si>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</si>
  <si>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</si>
  <si>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</si>
  <si>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</si>
  <si>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</si>
  <si>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</si>
  <si>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</si>
  <si>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</si>
  <si>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</si>
  <si>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</si>
  <si>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</si>
  <si>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</si>
  <si>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</si>
  <si>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</si>
  <si>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</si>
  <si>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</si>
  <si>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</si>
  <si>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</si>
  <si>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</si>
  <si>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</si>
  <si>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</si>
  <si>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</si>
  <si>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</si>
  <si>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</si>
  <si>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</si>
  <si>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</si>
  <si>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</si>
  <si>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</si>
  <si>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</si>
  <si>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</si>
  <si>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</si>
  <si>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</si>
  <si>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</si>
  <si>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</si>
  <si>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</si>
  <si>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</si>
  <si>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</si>
  <si>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</si>
  <si>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</si>
  <si>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</si>
  <si>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</si>
  <si>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</si>
  <si>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</si>
  <si>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</si>
  <si>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</si>
  <si>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</si>
  <si>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</si>
  <si>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</si>
  <si>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</si>
  <si>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</si>
  <si>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</si>
  <si>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</si>
  <si>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</si>
  <si>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</si>
  <si>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</si>
  <si>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</si>
  <si>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</si>
  <si>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</si>
  <si>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</si>
  <si>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</si>
  <si>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</si>
  <si>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</si>
  <si>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</si>
  <si>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</si>
  <si>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</si>
  <si>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</si>
  <si>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</si>
  <si>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</si>
  <si>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</si>
  <si>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</si>
  <si>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</si>
  <si>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</si>
  <si>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</si>
  <si>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</si>
  <si>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</si>
  <si>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</si>
  <si>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</si>
  <si>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</si>
  <si>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</si>
  <si>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</si>
  <si>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</si>
  <si>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</si>
  <si>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</si>
  <si>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</si>
  <si>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</si>
  <si>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</si>
  <si>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</si>
  <si>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</si>
  <si>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</si>
  <si>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</si>
  <si>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</si>
  <si>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</si>
  <si>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</si>
  <si>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</si>
  <si>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</si>
  <si>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</si>
  <si>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</si>
  <si>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</si>
  <si>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</si>
  <si>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</si>
  <si>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</si>
  <si>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</si>
  <si>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</si>
  <si>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</si>
  <si>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</si>
  <si>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</si>
  <si>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</si>
  <si>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</si>
  <si>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</si>
  <si>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</si>
  <si>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</si>
  <si>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</si>
  <si>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</si>
  <si>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</si>
  <si>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</si>
  <si>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</si>
  <si>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</si>
  <si>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</si>
  <si>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</si>
  <si>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</si>
  <si>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</si>
  <si>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</si>
  <si>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</si>
  <si>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</si>
  <si>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</si>
  <si>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</si>
  <si>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</si>
  <si>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</si>
  <si>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</si>
  <si>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</si>
  <si>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</si>
  <si>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</si>
  <si>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</si>
  <si>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</si>
  <si>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</si>
  <si>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</si>
  <si>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</si>
  <si>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</si>
  <si>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</si>
  <si>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</si>
  <si>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</si>
  <si>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</si>
  <si>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</si>
  <si>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</si>
  <si>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</si>
  <si>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</si>
  <si>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</si>
  <si>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</si>
  <si>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</si>
  <si>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</si>
  <si>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</si>
  <si>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</si>
  <si>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</si>
  <si>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</si>
  <si>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</si>
  <si>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</si>
  <si>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</si>
  <si>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</si>
  <si>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</si>
  <si>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</si>
  <si>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</si>
  <si>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</si>
  <si>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</si>
  <si>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</si>
  <si>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</si>
  <si>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</si>
  <si>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</si>
  <si>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</si>
  <si>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</si>
  <si>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</si>
  <si>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</si>
  <si>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</si>
  <si>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</si>
  <si>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</si>
  <si>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</si>
  <si>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</si>
  <si>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</si>
  <si>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</si>
  <si>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</si>
  <si>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</si>
  <si>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</si>
  <si>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</si>
  <si>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</si>
  <si>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</si>
  <si>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</si>
  <si>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</si>
  <si>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</si>
  <si>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</si>
  <si>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</si>
  <si>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</si>
  <si>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</si>
  <si>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</si>
  <si>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</si>
  <si>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</si>
  <si>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</si>
  <si>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</si>
  <si>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</si>
  <si>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</si>
  <si>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</si>
  <si>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</si>
  <si>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</si>
  <si>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</si>
  <si>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</si>
  <si>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</si>
  <si>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</si>
  <si>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</si>
  <si>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</si>
  <si>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</si>
  <si>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</si>
  <si>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</si>
  <si>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</si>
  <si>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</si>
  <si>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</si>
  <si>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</si>
  <si>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</si>
  <si>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</si>
  <si>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</si>
  <si>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</si>
  <si>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</si>
  <si>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</si>
  <si>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</si>
  <si>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</si>
  <si>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</si>
  <si>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</si>
  <si>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</si>
  <si>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</si>
  <si>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</si>
  <si>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</si>
  <si>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</si>
  <si>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</si>
  <si>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</si>
  <si>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</si>
  <si>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</si>
  <si>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</si>
  <si>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</si>
  <si>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</si>
  <si>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</si>
  <si>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</si>
  <si>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</si>
  <si>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</si>
  <si>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</si>
  <si>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</si>
  <si>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</si>
  <si>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</si>
  <si>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</si>
  <si>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</si>
  <si>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</si>
  <si>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</si>
  <si>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</si>
  <si>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</si>
  <si>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</si>
  <si>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</si>
  <si>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</si>
  <si>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</si>
  <si>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</si>
  <si>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</si>
  <si>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</si>
  <si>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</si>
  <si>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</si>
  <si>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</si>
  <si>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</si>
  <si>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</si>
  <si>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</si>
  <si>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</si>
  <si>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</si>
  <si>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</si>
  <si>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</si>
  <si>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</si>
  <si>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</si>
  <si>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</si>
  <si>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</si>
  <si>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</si>
  <si>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</si>
  <si>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</si>
  <si>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</si>
  <si>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</si>
  <si>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</si>
  <si>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</si>
  <si>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</si>
  <si>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</si>
  <si>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</si>
  <si>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</si>
  <si>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</si>
  <si>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</si>
  <si>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</si>
  <si>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</si>
  <si>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</si>
  <si>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</si>
  <si>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</si>
  <si>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</si>
  <si>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</si>
  <si>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</si>
  <si>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</si>
  <si>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</si>
  <si>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</si>
  <si>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</si>
  <si>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</si>
  <si>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</si>
  <si>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</si>
  <si>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</si>
  <si>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</si>
  <si>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</si>
  <si>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</si>
  <si>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</si>
  <si>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</si>
  <si>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</si>
  <si>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</si>
  <si>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</si>
  <si>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</si>
  <si>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</si>
  <si>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</si>
  <si>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</si>
  <si>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</si>
  <si>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</si>
  <si>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</si>
  <si>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</si>
  <si>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</si>
  <si>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</si>
  <si>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</si>
  <si>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</si>
  <si>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</si>
  <si>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</si>
  <si>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</si>
  <si>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</si>
  <si>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</si>
  <si>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</si>
  <si>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</si>
  <si>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</si>
  <si>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</si>
  <si>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</si>
  <si>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</si>
  <si>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</si>
  <si>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</si>
  <si>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</si>
  <si>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</si>
  <si>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</si>
  <si>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</si>
  <si>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</si>
  <si>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</si>
  <si>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</si>
  <si>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</si>
  <si>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</si>
  <si>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</si>
  <si>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</si>
  <si>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</si>
  <si>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</si>
  <si>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</si>
  <si>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</si>
  <si>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</si>
  <si>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</si>
  <si>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</si>
  <si>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</si>
  <si>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</si>
  <si>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</si>
  <si>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</si>
  <si>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</si>
  <si>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</si>
  <si>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</si>
  <si>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</si>
  <si>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</si>
  <si>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</si>
  <si>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</si>
  <si>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</si>
  <si>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</si>
  <si>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</si>
  <si>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</si>
  <si>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</si>
  <si>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</si>
  <si>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</si>
  <si>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</si>
  <si>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</si>
  <si>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</si>
  <si>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</si>
  <si>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</si>
  <si>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</si>
  <si>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</si>
  <si>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</si>
  <si>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</si>
  <si>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</si>
  <si>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</si>
  <si>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</si>
  <si>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</si>
  <si>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</si>
  <si>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</si>
  <si>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</si>
  <si>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</si>
  <si>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</si>
  <si>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</si>
  <si>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</si>
  <si>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</si>
  <si>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</si>
  <si>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</si>
  <si>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</si>
  <si>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</si>
  <si>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</si>
  <si>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</si>
  <si>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</si>
  <si>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</si>
  <si>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</si>
  <si>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</si>
  <si>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</si>
  <si>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</si>
  <si>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</si>
  <si>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</si>
  <si>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</si>
  <si>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</si>
  <si>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</si>
  <si>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</si>
  <si>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</si>
  <si>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</si>
  <si>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</si>
  <si>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</si>
  <si>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</si>
  <si>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</si>
  <si>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</si>
  <si>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</si>
  <si>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</si>
  <si>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</si>
  <si>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</si>
  <si>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</si>
  <si>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</si>
  <si>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</si>
  <si>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</si>
  <si>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</si>
  <si>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</si>
  <si>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</si>
  <si>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</si>
  <si>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</si>
  <si>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</si>
  <si>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</si>
  <si>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</si>
  <si>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</si>
  <si>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</si>
  <si>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</si>
  <si>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</si>
  <si>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</si>
  <si>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</si>
  <si>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</si>
  <si>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</si>
  <si>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</si>
  <si>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</si>
  <si>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</si>
  <si>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</si>
  <si>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</si>
  <si>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</si>
  <si>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</si>
  <si>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</si>
  <si>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</si>
  <si>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</si>
  <si>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</si>
  <si>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</si>
  <si>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</si>
  <si>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</si>
  <si>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</si>
  <si>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</si>
  <si>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</si>
  <si>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</si>
  <si>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</si>
  <si>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</si>
  <si>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</si>
  <si>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</si>
  <si>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</si>
  <si>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</si>
  <si>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</si>
  <si>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</si>
  <si>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</si>
  <si>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</si>
  <si>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</si>
  <si>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</si>
  <si>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</si>
  <si>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</si>
  <si>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</si>
  <si>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</si>
  <si>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</si>
  <si>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</si>
  <si>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</si>
  <si>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</si>
  <si>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</si>
  <si>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</si>
  <si>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</si>
  <si>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</si>
  <si>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</si>
  <si>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</si>
  <si>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</si>
  <si>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</si>
  <si>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</si>
  <si>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</si>
  <si>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</si>
  <si>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</si>
  <si>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</si>
  <si>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</si>
  <si>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</si>
  <si>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</si>
  <si>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</si>
  <si>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</si>
  <si>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</si>
  <si>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</si>
  <si>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</si>
  <si>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</si>
  <si>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</si>
  <si>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</si>
  <si>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</si>
  <si>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</si>
  <si>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</si>
  <si>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</si>
  <si>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</si>
  <si>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</si>
  <si>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</si>
  <si>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</si>
  <si>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</si>
  <si>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</si>
  <si>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</si>
  <si>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</si>
  <si>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</si>
  <si>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</si>
  <si>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</si>
  <si>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</si>
  <si>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</si>
  <si>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</si>
  <si>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</si>
  <si>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</si>
  <si>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</si>
  <si>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</si>
  <si>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</si>
  <si>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</si>
  <si>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</si>
  <si>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</si>
  <si>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</si>
  <si>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</si>
  <si>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</si>
  <si>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</si>
  <si>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</si>
  <si>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</si>
  <si>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</si>
  <si>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</si>
  <si>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</si>
  <si>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</si>
  <si>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</si>
  <si>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</si>
  <si>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</si>
  <si>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</si>
  <si>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</si>
  <si>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</si>
  <si>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</si>
  <si>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</si>
  <si>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</si>
  <si>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</si>
  <si>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</si>
  <si>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</si>
  <si>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</si>
  <si>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</si>
  <si>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</si>
  <si>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</si>
  <si>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</si>
  <si>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</si>
  <si>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</si>
  <si>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</si>
  <si>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</si>
  <si>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</si>
  <si>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</si>
  <si>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</si>
  <si>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</si>
  <si>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</si>
  <si>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</si>
  <si>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</si>
  <si>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</si>
  <si>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</si>
  <si>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</si>
  <si>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</si>
  <si>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</si>
  <si>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</si>
  <si>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</si>
  <si>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</si>
  <si>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</si>
  <si>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</si>
  <si>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</si>
  <si>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</si>
  <si>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</si>
  <si>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</si>
  <si>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</si>
  <si>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</si>
  <si>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</si>
  <si>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</si>
  <si>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</si>
  <si>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</si>
  <si>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</si>
  <si>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</si>
  <si>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</si>
  <si>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</si>
  <si>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</si>
  <si>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</si>
  <si>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</si>
  <si>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</si>
  <si>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</si>
  <si>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</si>
  <si>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</si>
  <si>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</si>
  <si>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</si>
  <si>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</si>
  <si>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</si>
  <si>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</si>
  <si>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</si>
  <si>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</si>
  <si>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</si>
  <si>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</si>
  <si>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</si>
  <si>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</si>
  <si>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</si>
  <si>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</si>
  <si>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</si>
  <si>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</si>
  <si>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</si>
  <si>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</si>
  <si>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</si>
  <si>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</si>
  <si>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</si>
  <si>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</si>
  <si>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</si>
  <si>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</si>
  <si>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</si>
  <si>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</si>
  <si>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</si>
  <si>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</si>
  <si>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</si>
  <si>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</si>
  <si>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</si>
  <si>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</si>
  <si>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</si>
  <si>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</si>
  <si>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</si>
  <si>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</si>
  <si>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</si>
  <si>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</si>
  <si>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</si>
  <si>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</si>
  <si>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</si>
  <si>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</si>
  <si>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</si>
  <si>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</si>
  <si>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</si>
  <si>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</si>
  <si>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</si>
  <si>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</si>
  <si>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</si>
  <si>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</si>
  <si>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</si>
  <si>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</si>
  <si>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</si>
  <si>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</si>
  <si>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</si>
  <si>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</si>
  <si>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</si>
  <si>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</si>
  <si>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</si>
  <si>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</si>
  <si>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</si>
  <si>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</si>
  <si>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</si>
  <si>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</si>
  <si>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</si>
  <si>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</si>
  <si>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</si>
  <si>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</si>
  <si>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</si>
  <si>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</si>
  <si>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</si>
  <si>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</si>
  <si>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</si>
  <si>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</si>
  <si>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</si>
  <si>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</si>
  <si>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</si>
  <si>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</si>
  <si>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</si>
  <si>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</si>
  <si>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</si>
  <si>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</si>
  <si>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</si>
  <si>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</si>
  <si>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</si>
  <si>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</si>
  <si>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</si>
  <si>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</si>
  <si>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</si>
  <si>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</si>
  <si>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</si>
  <si>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</si>
  <si>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</si>
  <si>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</si>
  <si>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</si>
  <si>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</si>
  <si>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</si>
  <si>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</si>
  <si>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</si>
  <si>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</si>
  <si>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</si>
  <si>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</si>
  <si>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</si>
  <si>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</si>
  <si>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</si>
  <si>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</si>
  <si>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</si>
  <si>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</si>
  <si>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</si>
  <si>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</si>
  <si>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</si>
  <si>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</si>
  <si>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</si>
  <si>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</si>
  <si>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</si>
  <si>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</si>
  <si>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</si>
  <si>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</si>
  <si>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</si>
  <si>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</si>
  <si>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</si>
  <si>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</si>
  <si>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</si>
  <si>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</si>
  <si>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</si>
  <si>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</si>
  <si>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</si>
  <si>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</si>
  <si>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</si>
  <si>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</si>
  <si>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</si>
  <si>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</si>
  <si>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</si>
  <si>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</si>
  <si>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</si>
  <si>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</si>
  <si>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</si>
  <si>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</si>
  <si>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</si>
  <si>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</si>
  <si>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</si>
  <si>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</si>
  <si>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</si>
  <si>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</si>
  <si>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</si>
  <si>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</si>
  <si>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</si>
  <si>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</si>
  <si>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</si>
  <si>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</si>
  <si>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</si>
  <si>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</si>
  <si>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</si>
  <si>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</si>
  <si>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</si>
  <si>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</si>
  <si>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</si>
  <si>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</si>
  <si>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</si>
  <si>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</si>
  <si>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</si>
  <si>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</si>
  <si>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</si>
  <si>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</si>
  <si>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</si>
  <si>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</si>
  <si>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</si>
  <si>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</si>
  <si>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</si>
  <si>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</si>
  <si>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</si>
  <si>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</si>
  <si>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</si>
  <si>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</si>
  <si>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</si>
  <si>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</si>
  <si>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</si>
  <si>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</si>
  <si>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</si>
  <si>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</si>
  <si>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</si>
  <si>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</si>
  <si>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</si>
  <si>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</si>
  <si>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</si>
  <si>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</si>
  <si>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</si>
  <si>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</si>
  <si>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</si>
  <si>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</si>
  <si>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</si>
  <si>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</si>
  <si>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</si>
  <si>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</si>
  <si>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</si>
  <si>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</si>
  <si>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</si>
  <si>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</si>
  <si>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</si>
  <si>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</si>
  <si>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</si>
  <si>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</si>
  <si>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</si>
  <si>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</si>
  <si>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</si>
  <si>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</si>
  <si>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</si>
  <si>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</si>
  <si>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</si>
  <si>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</si>
  <si>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</si>
  <si>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</si>
  <si>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</si>
  <si>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</si>
  <si>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</si>
  <si>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</si>
  <si>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</si>
  <si>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</si>
  <si>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</si>
  <si>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</si>
  <si>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</si>
  <si>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</si>
  <si>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</si>
  <si>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</si>
  <si>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</si>
  <si>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</si>
  <si>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</si>
  <si>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</si>
  <si>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</si>
  <si>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</si>
  <si>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</si>
  <si>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</si>
  <si>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</si>
  <si>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</si>
  <si>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</si>
  <si>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</si>
  <si>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</si>
  <si>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</si>
  <si>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</si>
  <si>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</si>
  <si>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</si>
  <si>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</si>
  <si>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</si>
  <si>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</si>
  <si>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</si>
  <si>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</si>
  <si>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</si>
  <si>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</si>
  <si>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</si>
  <si>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</si>
  <si>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</si>
  <si>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</si>
  <si>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</si>
  <si>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</si>
  <si>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</si>
  <si>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</si>
  <si>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</si>
  <si>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</si>
  <si>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</si>
  <si>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</si>
  <si>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</si>
  <si>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</si>
  <si>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</si>
  <si>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</si>
  <si>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</si>
  <si>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</si>
  <si>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</si>
  <si>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</si>
  <si>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</si>
  <si>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</si>
  <si>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</si>
  <si>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</si>
  <si>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</si>
  <si>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</si>
  <si>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</si>
  <si>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</si>
  <si>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</si>
  <si>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</si>
  <si>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</si>
  <si>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</si>
  <si>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</si>
  <si>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</si>
  <si>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</si>
  <si>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</si>
  <si>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</si>
  <si>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</si>
  <si>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</si>
  <si>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</si>
  <si>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</si>
  <si>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</si>
  <si>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</si>
  <si>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</si>
  <si>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</si>
  <si>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</si>
  <si>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</si>
  <si>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</si>
  <si>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</si>
  <si>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</si>
  <si>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</si>
  <si>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</si>
  <si>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</si>
  <si>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</si>
  <si>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</si>
  <si>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</si>
  <si>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</si>
  <si>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</si>
  <si>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</si>
  <si>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</si>
  <si>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</si>
  <si>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</si>
  <si>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</si>
  <si>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</si>
  <si>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</si>
  <si>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</si>
  <si>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</si>
  <si>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</si>
  <si>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</si>
  <si>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</si>
  <si>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</si>
  <si>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</si>
  <si>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</si>
  <si>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</si>
  <si>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</si>
  <si>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</si>
  <si>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</si>
  <si>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</si>
  <si>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</si>
  <si>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</si>
  <si>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</si>
  <si>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</si>
  <si>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</si>
  <si>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</si>
  <si>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</si>
  <si>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</si>
  <si>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</si>
  <si>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</si>
  <si>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</si>
  <si>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</si>
  <si>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</si>
  <si>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</si>
  <si>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</si>
  <si>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</si>
  <si>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</si>
  <si>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</si>
  <si>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</si>
  <si>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</si>
  <si>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</si>
  <si>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</si>
  <si>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</si>
  <si>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</si>
  <si>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</si>
  <si>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</si>
  <si>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</si>
  <si>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</si>
  <si>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</si>
  <si>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</si>
  <si>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</si>
  <si>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</si>
  <si>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</si>
  <si>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</si>
  <si>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</si>
  <si>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</si>
  <si>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</si>
  <si>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</si>
  <si>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</si>
  <si>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</si>
  <si>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</si>
  <si>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</si>
  <si>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</si>
  <si>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</si>
  <si>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</si>
  <si>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</si>
  <si>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</si>
  <si>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</si>
  <si>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</si>
  <si>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</si>
  <si>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</si>
  <si>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</si>
  <si>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</si>
  <si>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</si>
  <si>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</si>
  <si>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</si>
  <si>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</si>
  <si>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</si>
  <si>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</si>
  <si>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</si>
  <si>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</si>
  <si>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</si>
  <si>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</si>
  <si>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</si>
  <si>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</si>
  <si>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</si>
  <si>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</si>
  <si>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</si>
  <si>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</si>
  <si>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</si>
  <si>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</si>
  <si>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</si>
  <si>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</si>
  <si>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</si>
  <si>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</si>
  <si>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</si>
  <si>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</si>
  <si>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</si>
  <si>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</si>
  <si>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</si>
  <si>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</si>
  <si>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</si>
  <si>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</si>
  <si>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</si>
  <si>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</si>
  <si>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</si>
  <si>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</si>
  <si>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</si>
  <si>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</si>
  <si>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</si>
  <si>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</si>
  <si>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</si>
  <si>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</si>
  <si>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</si>
  <si>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</si>
  <si>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</si>
  <si>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</si>
  <si>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</si>
  <si>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</si>
  <si>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</si>
  <si>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</si>
  <si>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</si>
  <si>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</si>
  <si>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</si>
  <si>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</si>
  <si>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</si>
  <si>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</si>
  <si>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</si>
  <si>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</si>
  <si>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</si>
  <si>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</si>
  <si>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</si>
  <si>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</si>
  <si>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</si>
  <si>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</si>
  <si>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</si>
  <si>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</si>
  <si>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</si>
  <si>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</si>
  <si>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</si>
  <si>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</si>
  <si>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</si>
  <si>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</si>
  <si>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</si>
  <si>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</si>
  <si>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</si>
  <si>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</si>
  <si>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</si>
  <si>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</si>
  <si>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</si>
  <si>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</si>
  <si>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</si>
  <si>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</si>
  <si>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</si>
  <si>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</si>
  <si>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</si>
  <si>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</si>
  <si>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</si>
  <si>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</si>
  <si>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</si>
  <si>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</si>
  <si>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</si>
  <si>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</si>
  <si>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</si>
  <si>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</si>
  <si>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</si>
  <si>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</si>
  <si>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</si>
  <si>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</si>
  <si>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</si>
  <si>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</si>
  <si>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</si>
  <si>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</si>
  <si>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</si>
  <si>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</si>
  <si>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</si>
  <si>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</si>
  <si>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</si>
  <si>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</si>
  <si>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</si>
  <si>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</si>
  <si>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</si>
  <si>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</si>
  <si>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</si>
  <si>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</si>
  <si>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</si>
  <si>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</si>
  <si>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</si>
  <si>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</si>
  <si>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</si>
  <si>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</si>
  <si>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</si>
  <si>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</si>
  <si>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</si>
  <si>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</si>
  <si>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</si>
  <si>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</si>
  <si>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</si>
  <si>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</si>
  <si>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</si>
  <si>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</si>
  <si>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</si>
  <si>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</si>
  <si>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</si>
  <si>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</si>
  <si>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</si>
  <si>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</si>
  <si>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</si>
  <si>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</si>
  <si>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</si>
  <si>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</si>
  <si>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</si>
  <si>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</si>
  <si>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</si>
  <si>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</si>
  <si>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</si>
  <si>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</si>
  <si>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</si>
  <si>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</si>
  <si>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</si>
  <si>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</si>
  <si>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</si>
  <si>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</si>
  <si>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</si>
  <si>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</si>
  <si>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</si>
  <si>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</si>
  <si>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</si>
  <si>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</si>
  <si>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</si>
  <si>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</si>
  <si>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</si>
  <si>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</si>
  <si>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</si>
  <si>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</si>
  <si>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</si>
  <si>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</si>
  <si>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</si>
  <si>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</si>
  <si>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</si>
  <si>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</si>
  <si>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</si>
  <si>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</si>
  <si>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</si>
  <si>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</si>
  <si>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</si>
  <si>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</si>
  <si>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</si>
  <si>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</si>
  <si>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</si>
  <si>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</si>
  <si>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</si>
  <si>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</si>
  <si>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</si>
  <si>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</si>
  <si>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</si>
  <si>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</si>
  <si>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</si>
  <si>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</si>
  <si>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</si>
  <si>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</si>
  <si>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</si>
  <si>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</si>
  <si>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</si>
  <si>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</si>
  <si>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</si>
  <si>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</si>
  <si>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</si>
  <si>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</si>
  <si>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</si>
  <si>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</si>
  <si>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</si>
  <si>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</si>
  <si>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</si>
  <si>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</si>
  <si>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</si>
  <si>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</si>
  <si>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</si>
  <si>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</si>
  <si>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</si>
  <si>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</si>
  <si>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</si>
  <si>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</si>
  <si>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</si>
  <si>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</si>
  <si>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</si>
  <si>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</si>
  <si>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</si>
  <si>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</si>
  <si>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</si>
  <si>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</si>
  <si>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</si>
  <si>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</si>
  <si>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</si>
  <si>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</si>
  <si>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</si>
  <si>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</si>
  <si>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</si>
  <si>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</si>
  <si>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</si>
  <si>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</si>
  <si>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</si>
  <si>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</si>
  <si>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</si>
  <si>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</si>
  <si>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</si>
  <si>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</si>
  <si>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</si>
  <si>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</si>
  <si>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</si>
  <si>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</si>
  <si>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</si>
  <si>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</si>
  <si>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</si>
  <si>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</si>
  <si>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</si>
  <si>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</si>
  <si>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</si>
  <si>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</si>
  <si>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</si>
  <si>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</si>
  <si>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</si>
  <si>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</si>
  <si>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</si>
  <si>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</si>
  <si>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</si>
  <si>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</si>
  <si>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</si>
  <si>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</si>
  <si>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</si>
  <si>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</si>
  <si>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</si>
  <si>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</si>
  <si>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</si>
  <si>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</si>
  <si>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</si>
  <si>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</si>
  <si>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</si>
  <si>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</si>
  <si>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</si>
  <si>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</si>
  <si>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</si>
  <si>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</si>
  <si>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</si>
  <si>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</si>
  <si>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</si>
  <si>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</si>
  <si>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</si>
  <si>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</si>
  <si>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</si>
  <si>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</si>
  <si>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</si>
  <si>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</si>
  <si>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</si>
  <si>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</si>
  <si>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</si>
  <si>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</si>
  <si>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</si>
  <si>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</si>
  <si>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</si>
  <si>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</si>
  <si>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</si>
  <si>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</si>
  <si>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</si>
  <si>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</si>
  <si>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</si>
  <si>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</si>
  <si>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</si>
  <si>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</si>
  <si>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</si>
  <si>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</si>
  <si>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</si>
  <si>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</si>
  <si>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</si>
  <si>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</si>
  <si>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</si>
  <si>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</si>
  <si>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</si>
  <si>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</si>
  <si>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</si>
  <si>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</si>
  <si>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</si>
  <si>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</si>
  <si>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</si>
  <si>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</si>
  <si>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</si>
  <si>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</si>
  <si>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</si>
  <si>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</si>
  <si>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</si>
  <si>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</si>
  <si>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</si>
  <si>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</si>
  <si>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</si>
  <si>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</si>
  <si>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</si>
  <si>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</si>
  <si>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</si>
  <si>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</si>
  <si>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</si>
  <si>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</si>
  <si>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</si>
  <si>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</si>
  <si>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</si>
  <si>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</si>
  <si>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</si>
  <si>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</si>
  <si>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</si>
  <si>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</si>
  <si>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</si>
  <si>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</si>
  <si>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</si>
  <si>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</si>
  <si>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</si>
  <si>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</si>
  <si>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</si>
  <si>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</si>
  <si>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</si>
  <si>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</si>
  <si>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</si>
  <si>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</si>
  <si>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</si>
  <si>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</si>
  <si>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</si>
  <si>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</si>
  <si>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</si>
  <si>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</si>
  <si>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</si>
  <si>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</si>
  <si>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</si>
  <si>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</si>
  <si>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</si>
  <si>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</si>
  <si>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</si>
  <si>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</si>
  <si>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</si>
  <si>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</si>
  <si>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</si>
  <si>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</si>
  <si>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</si>
  <si>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</si>
  <si>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</si>
  <si>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</si>
  <si>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</si>
  <si>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</si>
  <si>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</si>
  <si>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</si>
  <si>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</si>
  <si>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</si>
  <si>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</si>
  <si>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</si>
  <si>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</si>
  <si>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</si>
  <si>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</si>
  <si>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</si>
  <si>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</si>
  <si>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</si>
  <si>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</si>
  <si>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</si>
  <si>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</si>
  <si>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</si>
  <si>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</si>
  <si>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</si>
  <si>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</si>
  <si>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</si>
  <si>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</si>
  <si>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</si>
  <si>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</si>
  <si>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</si>
  <si>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</si>
  <si>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</si>
  <si>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</si>
  <si>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</si>
  <si>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</si>
  <si>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</si>
  <si>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</si>
  <si>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</si>
  <si>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</si>
  <si>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</si>
  <si>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</si>
  <si>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</si>
  <si>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</si>
  <si>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</si>
  <si>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</si>
  <si>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</si>
  <si>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</si>
  <si>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</si>
  <si>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</si>
  <si>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</si>
  <si>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</si>
  <si>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</si>
  <si>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</si>
  <si>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</si>
  <si>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</si>
  <si>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</si>
  <si>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</si>
  <si>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</si>
  <si>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</si>
  <si>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</si>
  <si>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</si>
  <si>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</si>
  <si>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</si>
  <si>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</si>
  <si>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</si>
  <si>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</si>
  <si>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</si>
  <si>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</si>
  <si>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</si>
  <si>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</si>
  <si>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</si>
  <si>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</si>
  <si>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</si>
  <si>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</si>
  <si>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</si>
  <si>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</si>
  <si>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</si>
  <si>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</si>
  <si>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</si>
  <si>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</si>
  <si>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</si>
  <si>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</si>
  <si>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</si>
  <si>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</si>
  <si>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</si>
  <si>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</si>
  <si>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</si>
  <si>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</si>
  <si>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</si>
  <si>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</si>
  <si>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</si>
  <si>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</si>
  <si>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</si>
  <si>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</si>
  <si>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</si>
  <si>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</si>
  <si>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</si>
  <si>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</si>
  <si>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</si>
  <si>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</si>
  <si>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</si>
  <si>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</si>
  <si>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</si>
  <si>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</si>
  <si>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</si>
  <si>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</si>
  <si>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</si>
  <si>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</si>
  <si>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</si>
  <si>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</si>
  <si>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</si>
  <si>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</si>
  <si>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</si>
  <si>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</si>
  <si>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</si>
  <si>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</si>
  <si>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</si>
  <si>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</si>
  <si>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</si>
  <si>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</si>
  <si>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</si>
  <si>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</si>
  <si>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</si>
  <si>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</si>
  <si>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</si>
  <si>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</si>
  <si>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</si>
  <si>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</si>
  <si>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</si>
  <si>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</si>
  <si>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</si>
  <si>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</si>
  <si>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</si>
  <si>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</si>
  <si>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</si>
  <si>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</si>
  <si>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</si>
  <si>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</si>
  <si>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</si>
  <si>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</si>
  <si>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</si>
  <si>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</si>
  <si>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</si>
  <si>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</si>
  <si>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</si>
  <si>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</si>
  <si>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</si>
  <si>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</si>
  <si>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</si>
  <si>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</si>
  <si>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</si>
  <si>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</si>
  <si>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</si>
  <si>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</si>
  <si>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</si>
  <si>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</si>
  <si>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</si>
  <si>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</si>
  <si>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</si>
  <si>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</si>
  <si>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</si>
  <si>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</si>
  <si>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</si>
  <si>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</si>
  <si>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</si>
  <si>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</si>
  <si>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</si>
  <si>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</si>
  <si>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</si>
  <si>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</si>
  <si>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</si>
  <si>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</si>
  <si>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</si>
  <si>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</si>
  <si>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</si>
  <si>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</si>
  <si>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</si>
  <si>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</si>
  <si>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</si>
  <si>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</si>
  <si>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</si>
  <si>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</si>
  <si>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</si>
  <si>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</si>
  <si>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</si>
  <si>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</si>
  <si>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</si>
  <si>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</si>
  <si>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</si>
  <si>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</si>
  <si>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</si>
  <si>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</si>
  <si>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</si>
  <si>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</si>
  <si>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</si>
  <si>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</si>
  <si>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</si>
  <si>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</si>
  <si>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</si>
  <si>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</si>
  <si>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</si>
  <si>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</si>
  <si>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</si>
  <si>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</si>
  <si>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</si>
  <si>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</si>
  <si>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</si>
  <si>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</si>
  <si>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</si>
  <si>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</si>
  <si>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</si>
  <si>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</si>
  <si>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</si>
  <si>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</si>
  <si>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</si>
  <si>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</si>
  <si>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</si>
  <si>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</si>
  <si>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</si>
  <si>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</si>
  <si>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</si>
  <si>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</si>
  <si>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</si>
  <si>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</si>
  <si>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</si>
  <si>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</si>
  <si>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</si>
  <si>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</si>
  <si>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</si>
  <si>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</si>
  <si>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</si>
  <si>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</si>
  <si>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</si>
  <si>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</si>
  <si>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</si>
  <si>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</si>
  <si>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</si>
  <si>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</si>
  <si>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</si>
  <si>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</si>
  <si>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</si>
  <si>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</si>
  <si>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</si>
  <si>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</si>
  <si>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</si>
  <si>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</si>
  <si>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</si>
  <si>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</si>
  <si>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</si>
  <si>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</si>
  <si>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</si>
  <si>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</si>
  <si>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</si>
  <si>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</si>
  <si>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</si>
  <si>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</si>
  <si>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</si>
  <si>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</si>
  <si>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</si>
  <si>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</si>
  <si>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</si>
  <si>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</si>
  <si>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</si>
  <si>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</si>
  <si>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</si>
  <si>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</si>
  <si>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</si>
  <si>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</si>
  <si>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</si>
  <si>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</si>
  <si>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</si>
  <si>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</si>
  <si>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</si>
  <si>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</si>
  <si>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</si>
  <si>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</si>
  <si>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</si>
  <si>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</si>
  <si>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</si>
  <si>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</si>
  <si>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</si>
  <si>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</si>
  <si>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</si>
  <si>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</si>
  <si>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</si>
  <si>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</si>
  <si>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</si>
  <si>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</si>
  <si>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</si>
  <si>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</si>
  <si>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</si>
  <si>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</si>
  <si>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</si>
  <si>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</si>
  <si>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</si>
  <si>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</si>
  <si>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</si>
  <si>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</si>
  <si>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</si>
  <si>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</si>
  <si>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</si>
  <si>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</si>
  <si>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</si>
  <si>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</si>
  <si>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</si>
  <si>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</si>
  <si>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</si>
  <si>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</si>
  <si>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</si>
  <si>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</si>
  <si>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</si>
  <si>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</si>
  <si>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</si>
  <si>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</si>
  <si>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</si>
  <si>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</si>
  <si>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</si>
  <si>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</si>
  <si>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</si>
  <si>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</si>
  <si>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</si>
  <si>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</si>
  <si>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</si>
  <si>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</si>
  <si>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</si>
  <si>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</si>
  <si>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</si>
  <si>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</si>
  <si>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</si>
  <si>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</si>
  <si>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</si>
  <si>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</si>
  <si>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</si>
  <si>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</si>
  <si>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</si>
  <si>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</si>
  <si>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</si>
  <si>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</si>
  <si>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</si>
  <si>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</si>
  <si>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</si>
  <si>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</si>
  <si>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</si>
  <si>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</si>
  <si>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</si>
  <si>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</si>
  <si>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</si>
  <si>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</si>
  <si>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</si>
  <si>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</si>
  <si>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</si>
  <si>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</si>
  <si>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</si>
  <si>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</si>
  <si>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</si>
  <si>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</si>
  <si>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</si>
  <si>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</si>
  <si>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</si>
  <si>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</si>
  <si>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</si>
  <si>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</si>
  <si>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</si>
  <si>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</si>
  <si>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</si>
  <si>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</si>
  <si>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</si>
  <si>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</si>
  <si>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</si>
  <si>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</si>
  <si>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</si>
  <si>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</si>
  <si>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</si>
  <si>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</si>
  <si>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</si>
  <si>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</si>
  <si>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</si>
  <si>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</si>
  <si>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</si>
  <si>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</si>
  <si>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</si>
  <si>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</si>
  <si>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</si>
  <si>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</si>
  <si>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</si>
  <si>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</si>
  <si>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</si>
  <si>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</si>
  <si>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</si>
  <si>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</si>
  <si>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</si>
  <si>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</si>
  <si>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</si>
  <si>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</si>
  <si>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</si>
  <si>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</si>
  <si>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</si>
  <si>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</si>
  <si>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</si>
  <si>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</si>
  <si>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</si>
  <si>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</si>
  <si>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</si>
  <si>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</si>
  <si>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</si>
  <si>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</si>
  <si>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</si>
  <si>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</si>
  <si>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</si>
  <si>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</si>
  <si>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</si>
  <si>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</si>
  <si>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</si>
  <si>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</si>
  <si>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</si>
  <si>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</si>
  <si>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</si>
  <si>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</si>
  <si>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</si>
  <si>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</si>
  <si>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</si>
  <si>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</si>
  <si>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</si>
  <si>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</si>
  <si>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</si>
  <si>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</si>
  <si>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</si>
  <si>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</si>
  <si>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</si>
  <si>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</si>
  <si>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</si>
  <si>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</si>
  <si>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</si>
  <si>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</si>
  <si>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</si>
  <si>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</si>
  <si>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</si>
  <si>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</si>
  <si>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</si>
  <si>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</si>
  <si>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</si>
  <si>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</si>
  <si>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</si>
  <si>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</si>
  <si>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</si>
  <si>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</si>
  <si>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</si>
  <si>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</si>
  <si>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</si>
  <si>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</si>
  <si>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</si>
  <si>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</si>
  <si>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</si>
  <si>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</si>
  <si>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</si>
  <si>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</si>
  <si>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</si>
  <si>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</si>
  <si>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</si>
  <si>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</si>
  <si>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</si>
  <si>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</si>
  <si>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</si>
  <si>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</si>
  <si>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</si>
  <si>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</si>
  <si>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</si>
  <si>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</si>
  <si>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</si>
  <si>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</si>
  <si>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</si>
  <si>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</si>
  <si>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</si>
  <si>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</si>
  <si>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</si>
  <si>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</si>
  <si>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</si>
  <si>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</si>
  <si>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</si>
  <si>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</si>
  <si>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</si>
  <si>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</si>
  <si>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</si>
  <si>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</si>
  <si>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</si>
  <si>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</si>
  <si>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</si>
  <si>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</si>
  <si>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</si>
  <si>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</si>
  <si>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</si>
  <si>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</si>
  <si>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</si>
  <si>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</si>
  <si>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</si>
  <si>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</si>
  <si>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</si>
  <si>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</si>
  <si>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</si>
  <si>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</si>
  <si>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</si>
  <si>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</si>
  <si>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</si>
  <si>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</si>
  <si>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</si>
  <si>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</si>
  <si>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</si>
  <si>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</si>
  <si>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</si>
  <si>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</si>
  <si>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</si>
  <si>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</si>
  <si>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</si>
  <si>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</si>
  <si>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</si>
  <si>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</si>
  <si>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</si>
  <si>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</si>
  <si>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</si>
  <si>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</si>
  <si>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</si>
  <si>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</si>
  <si>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</si>
  <si>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</si>
  <si>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</si>
  <si>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</si>
  <si>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</si>
  <si>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</si>
  <si>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</si>
  <si>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</si>
  <si>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</si>
  <si>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</si>
  <si>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</si>
  <si>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</si>
  <si>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</si>
  <si>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</si>
  <si>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</si>
  <si>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</si>
  <si>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</si>
  <si>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</si>
  <si>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</si>
  <si>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</si>
  <si>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</si>
  <si>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</si>
  <si>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</si>
  <si>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</si>
  <si>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</si>
  <si>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</si>
  <si>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</si>
  <si>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</si>
  <si>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</si>
  <si>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</si>
  <si>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</si>
  <si>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</si>
  <si>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</si>
  <si>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</si>
  <si>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</si>
  <si>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</si>
  <si>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</si>
  <si>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</si>
  <si>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</si>
  <si>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</si>
  <si>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</si>
  <si>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</si>
  <si>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</si>
  <si>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</si>
  <si>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</si>
  <si>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</si>
  <si>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</si>
  <si>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</si>
  <si>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</si>
  <si>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</si>
  <si>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</si>
  <si>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</si>
  <si>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</si>
  <si>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</si>
  <si>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</si>
  <si>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</si>
  <si>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</si>
  <si>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</si>
  <si>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</si>
  <si>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</si>
  <si>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</si>
  <si>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</si>
  <si>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</si>
  <si>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</si>
  <si>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</si>
  <si>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</si>
  <si>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</si>
  <si>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</si>
  <si>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</si>
  <si>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</si>
  <si>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</si>
  <si>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</si>
  <si>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</si>
  <si>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</si>
  <si>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</si>
  <si>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</si>
  <si>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</si>
  <si>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</si>
  <si>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</si>
  <si>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</si>
  <si>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</si>
  <si>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</si>
  <si>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</si>
  <si>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</si>
  <si>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</si>
  <si>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</si>
  <si>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</si>
  <si>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</si>
  <si>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</si>
  <si>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</si>
  <si>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</si>
  <si>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</si>
  <si>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</si>
  <si>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</si>
  <si>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</si>
  <si>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</si>
  <si>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</si>
  <si>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</si>
  <si>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</si>
  <si>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</si>
  <si>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</si>
  <si>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</si>
  <si>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</si>
  <si>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</si>
  <si>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</si>
  <si>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</si>
  <si>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</si>
  <si>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</si>
  <si>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</si>
  <si>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</si>
  <si>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</si>
  <si>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</si>
  <si>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</si>
  <si>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</si>
  <si>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</si>
  <si>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</si>
  <si>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</si>
  <si>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</si>
  <si>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</si>
  <si>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</si>
  <si>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</si>
  <si>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</si>
  <si>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</si>
  <si>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</si>
  <si>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</si>
  <si>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</si>
  <si>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</si>
  <si>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</si>
  <si>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</si>
  <si>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</si>
  <si>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</si>
  <si>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</si>
  <si>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</si>
  <si>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</si>
  <si>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</si>
  <si>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</si>
  <si>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</si>
  <si>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</si>
  <si>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</si>
  <si>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</si>
  <si>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</si>
  <si>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</si>
  <si>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</si>
  <si>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</si>
  <si>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</si>
  <si>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</si>
  <si>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</si>
  <si>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</si>
  <si>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</si>
  <si>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</si>
  <si>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</si>
  <si>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</si>
  <si>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</si>
  <si>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</si>
  <si>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</si>
  <si>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</si>
  <si>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</si>
  <si>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</si>
  <si>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</si>
  <si>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</si>
  <si>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</si>
  <si>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</si>
  <si>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</si>
  <si>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</si>
  <si>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</si>
  <si>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</si>
  <si>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</si>
  <si>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</si>
  <si>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</si>
  <si>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</si>
  <si>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</si>
  <si>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</si>
  <si>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</si>
  <si>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</si>
  <si>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</si>
  <si>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</si>
  <si>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</si>
  <si>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</si>
  <si>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</si>
  <si>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</si>
  <si>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</si>
  <si>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</si>
  <si>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</si>
  <si>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</si>
  <si>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</si>
  <si>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</si>
  <si>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</si>
  <si>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</si>
  <si>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</si>
  <si>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</si>
  <si>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</si>
  <si>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</si>
  <si>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</si>
  <si>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</si>
  <si>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</si>
  <si>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</si>
  <si>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</si>
  <si>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</si>
  <si>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</si>
  <si>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</si>
  <si>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</si>
  <si>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</si>
  <si>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</si>
  <si>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</si>
  <si>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</si>
  <si>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</si>
  <si>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</si>
  <si>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</si>
  <si>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</si>
  <si>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</si>
  <si>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</si>
  <si>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</si>
  <si>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</si>
  <si>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</si>
  <si>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</si>
  <si>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</si>
  <si>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</si>
  <si>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</si>
  <si>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</si>
  <si>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</si>
  <si>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</si>
  <si>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</si>
  <si>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</si>
  <si>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</si>
  <si>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</si>
  <si>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</si>
  <si>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</si>
  <si>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</si>
  <si>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</si>
  <si>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</si>
  <si>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</si>
  <si>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</si>
  <si>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</si>
  <si>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</si>
  <si>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</si>
  <si>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</si>
  <si>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</si>
  <si>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</si>
  <si>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</si>
  <si>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</si>
  <si>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</si>
  <si>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</si>
  <si>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</si>
  <si>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</si>
  <si>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</si>
  <si>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</si>
  <si>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</si>
  <si>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</si>
  <si>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</si>
  <si>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</si>
  <si>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</si>
  <si>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</si>
  <si>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</si>
  <si>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</si>
  <si>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</si>
  <si>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</si>
  <si>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</si>
  <si>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</si>
  <si>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</si>
  <si>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</si>
  <si>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</si>
  <si>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</si>
  <si>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</si>
  <si>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</si>
  <si>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</si>
  <si>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</si>
  <si>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</si>
  <si>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</si>
  <si>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</si>
  <si>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</si>
  <si>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</si>
  <si>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</si>
  <si>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</si>
  <si>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</si>
  <si>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</si>
  <si>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</si>
  <si>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</si>
  <si>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</si>
  <si>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</si>
  <si>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</si>
  <si>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</si>
  <si>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</si>
  <si>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</si>
  <si>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</si>
  <si>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</si>
  <si>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</si>
  <si>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</si>
  <si>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</si>
  <si>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</si>
  <si>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</si>
  <si>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</si>
  <si>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</si>
  <si>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</si>
  <si>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</si>
  <si>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</si>
  <si>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</si>
  <si>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</si>
  <si>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</si>
  <si>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</si>
  <si>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</si>
  <si>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</si>
  <si>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</si>
  <si>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</si>
  <si>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</si>
  <si>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</si>
  <si>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</si>
  <si>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</si>
  <si>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</si>
  <si>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</si>
  <si>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</si>
  <si>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</si>
  <si>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</si>
  <si>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</si>
  <si>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</si>
  <si>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</si>
  <si>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</si>
  <si>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</si>
  <si>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</si>
  <si>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</si>
  <si>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</si>
  <si>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</si>
  <si>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</si>
  <si>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</si>
  <si>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</si>
  <si>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</si>
  <si>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</si>
  <si>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</si>
  <si>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</si>
  <si>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</si>
  <si>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</si>
  <si>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</si>
  <si>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</si>
  <si>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</si>
  <si>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</si>
  <si>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</si>
  <si>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</si>
  <si>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</si>
  <si>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</si>
  <si>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</si>
  <si>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</si>
  <si>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</si>
  <si>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</si>
  <si>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</si>
  <si>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</si>
  <si>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</si>
  <si>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</si>
  <si>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</si>
  <si>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</si>
  <si>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</si>
  <si>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</si>
  <si>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</si>
  <si>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</si>
  <si>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</si>
  <si>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</si>
  <si>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</si>
  <si>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</si>
  <si>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</si>
  <si>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</si>
  <si>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</si>
  <si>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</si>
  <si>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</si>
  <si>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</si>
  <si>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</si>
  <si>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</si>
  <si>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</si>
  <si>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</si>
  <si>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</si>
  <si>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</si>
  <si>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</si>
  <si>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</si>
  <si>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</si>
  <si>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</si>
  <si>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</si>
  <si>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</si>
  <si>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</si>
  <si>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</si>
  <si>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</si>
  <si>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</si>
  <si>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</si>
  <si>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</si>
  <si>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</si>
  <si>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</si>
  <si>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</si>
  <si>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</si>
  <si>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</si>
  <si>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</si>
  <si>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</si>
  <si>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</si>
  <si>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</si>
  <si>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</si>
  <si>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</si>
  <si>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</si>
  <si>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</si>
  <si>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</si>
  <si>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</si>
  <si>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</si>
  <si>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</si>
  <si>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</si>
  <si>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</si>
  <si>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</si>
  <si>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</si>
  <si>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</si>
  <si>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</si>
  <si>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</si>
  <si>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</si>
  <si>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</si>
  <si>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</si>
  <si>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</si>
  <si>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</si>
  <si>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</si>
  <si>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</si>
  <si>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</si>
  <si>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</si>
  <si>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</si>
  <si>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</si>
  <si>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</si>
  <si>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</si>
  <si>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</si>
  <si>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</si>
  <si>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</si>
  <si>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</si>
  <si>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</si>
  <si>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</si>
  <si>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</si>
  <si>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</si>
  <si>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</si>
  <si>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</si>
  <si>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</si>
  <si>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</si>
  <si>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</si>
  <si>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</si>
  <si>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</si>
  <si>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</si>
  <si>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</si>
  <si>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</si>
  <si>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</si>
  <si>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</si>
  <si>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</si>
  <si>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</si>
  <si>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</si>
  <si>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</si>
  <si>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</si>
  <si>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</si>
  <si>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</si>
  <si>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</si>
  <si>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</si>
  <si>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</si>
  <si>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</si>
  <si>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</si>
  <si>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</si>
  <si>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</si>
  <si>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</si>
  <si>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</si>
  <si>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</si>
  <si>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</si>
  <si>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</si>
  <si>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</si>
  <si>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</si>
  <si>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</si>
  <si>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</si>
  <si>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</si>
  <si>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</si>
  <si>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</si>
  <si>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</si>
  <si>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</si>
  <si>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</si>
  <si>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</si>
  <si>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</si>
  <si>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</si>
  <si>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</si>
  <si>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</si>
  <si>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</si>
  <si>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</si>
  <si>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</si>
  <si>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</si>
  <si>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</si>
  <si>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</si>
  <si>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</si>
  <si>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</si>
  <si>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</si>
  <si>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</si>
  <si>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</si>
  <si>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</si>
  <si>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</si>
  <si>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</si>
  <si>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</si>
  <si>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</si>
  <si>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</si>
  <si>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</si>
  <si>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</si>
  <si>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</si>
  <si>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</si>
  <si>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</si>
  <si>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</si>
  <si>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</si>
  <si>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</si>
  <si>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</si>
  <si>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</si>
  <si>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</si>
  <si>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</si>
  <si>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</si>
  <si>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</si>
  <si>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</si>
  <si>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</si>
  <si>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</si>
  <si>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</si>
  <si>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</si>
  <si>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</si>
  <si>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</si>
  <si>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</si>
  <si>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</si>
  <si>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</si>
  <si>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</si>
  <si>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</si>
  <si>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</si>
  <si>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</si>
  <si>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</si>
  <si>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</si>
  <si>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</si>
  <si>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</si>
  <si>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</si>
  <si>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</si>
  <si>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</si>
  <si>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</si>
  <si>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</si>
  <si>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</si>
  <si>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</si>
  <si>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</si>
  <si>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</si>
  <si>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</si>
  <si>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</si>
  <si>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</si>
  <si>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</si>
  <si>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</si>
  <si>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</si>
  <si>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</si>
  <si>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</si>
  <si>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</si>
  <si>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</si>
  <si>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</si>
  <si>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</si>
  <si>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</si>
  <si>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</si>
  <si>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</si>
  <si>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</si>
  <si>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</si>
  <si>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</si>
  <si>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</si>
  <si>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</si>
  <si>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</si>
  <si>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</si>
  <si>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</si>
  <si>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</si>
  <si>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</si>
  <si>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</si>
  <si>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</si>
  <si>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</si>
  <si>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</si>
  <si>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</si>
  <si>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</si>
  <si>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</si>
  <si>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</si>
  <si>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</si>
  <si>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</si>
  <si>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</si>
  <si>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</si>
  <si>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</si>
  <si>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</si>
  <si>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</si>
  <si>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</si>
  <si>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</si>
  <si>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</si>
  <si>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</si>
  <si>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</si>
  <si>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</si>
  <si>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</si>
  <si>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</si>
  <si>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</si>
  <si>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</si>
  <si>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</si>
  <si>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</si>
  <si>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</si>
  <si>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</si>
  <si>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</si>
  <si>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</si>
  <si>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</si>
  <si>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</si>
  <si>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</si>
  <si>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</si>
  <si>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</si>
  <si>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</si>
  <si>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</si>
  <si>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</si>
  <si>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</si>
  <si>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</si>
  <si>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</si>
  <si>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</si>
  <si>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</si>
  <si>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</si>
  <si>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</si>
  <si>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</si>
  <si>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</si>
  <si>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</si>
  <si>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</si>
  <si>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</si>
  <si>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</si>
  <si>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</si>
  <si>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</si>
  <si>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</si>
  <si>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</si>
  <si>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</si>
  <si>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</si>
  <si>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</si>
  <si>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</si>
  <si>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</si>
  <si>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</si>
  <si>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</si>
  <si>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</si>
  <si>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</si>
  <si>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</si>
  <si>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</si>
  <si>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</si>
  <si>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</si>
  <si>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</si>
  <si>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</si>
  <si>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</si>
  <si>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</si>
  <si>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</si>
  <si>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</si>
  <si>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</si>
  <si>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</si>
  <si>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</si>
  <si>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</si>
  <si>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</si>
  <si>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</si>
  <si>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</si>
  <si>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</si>
  <si>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</si>
  <si>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</si>
  <si>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</si>
  <si>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</si>
  <si>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</si>
  <si>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</si>
  <si>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</si>
  <si>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</si>
  <si>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</si>
  <si>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</si>
  <si>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</si>
  <si>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</si>
  <si>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</si>
  <si>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</si>
  <si>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</si>
  <si>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</si>
  <si>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</si>
  <si>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</si>
  <si>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</si>
  <si>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</si>
  <si>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</si>
  <si>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</si>
  <si>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</si>
  <si>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</si>
  <si>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</si>
  <si>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</si>
  <si>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</si>
  <si>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</si>
  <si>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</si>
  <si>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</si>
  <si>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</si>
  <si>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</si>
  <si>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</si>
  <si>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</si>
  <si>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</si>
  <si>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</si>
  <si>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</si>
  <si>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</si>
  <si>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</si>
  <si>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</si>
  <si>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</si>
  <si>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</si>
  <si>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</si>
  <si>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</si>
  <si>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</si>
  <si>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</si>
  <si>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</si>
  <si>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</si>
  <si>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</si>
  <si>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</si>
  <si>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</si>
  <si>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</si>
  <si>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</si>
  <si>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</si>
  <si>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</si>
  <si>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</si>
  <si>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</si>
  <si>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</si>
  <si>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</si>
  <si>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</si>
  <si>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</si>
  <si>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</si>
  <si>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</si>
  <si>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</si>
  <si>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</si>
  <si>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</si>
  <si>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</si>
  <si>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</si>
  <si>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</si>
  <si>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</si>
  <si>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</si>
  <si>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</si>
  <si>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</si>
  <si>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</si>
  <si>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</si>
  <si>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</si>
  <si>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</si>
  <si>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</si>
  <si>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</si>
  <si>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</si>
  <si>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</si>
  <si>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</si>
  <si>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</si>
  <si>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</si>
  <si>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</si>
  <si>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</si>
  <si>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</si>
  <si>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</si>
  <si>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</si>
  <si>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</si>
  <si>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</si>
  <si>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</si>
  <si>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</si>
  <si>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</si>
  <si>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</si>
  <si>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</si>
  <si>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</si>
  <si>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</si>
  <si>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</si>
  <si>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</si>
  <si>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</si>
  <si>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</si>
  <si>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</si>
  <si>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</si>
  <si>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</si>
  <si>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</si>
  <si>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</si>
  <si>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</si>
  <si>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</si>
  <si>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</si>
  <si>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</si>
  <si>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</si>
  <si>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</si>
  <si>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</si>
  <si>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</si>
  <si>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</si>
  <si>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</si>
  <si>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</si>
  <si>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</si>
  <si>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</si>
  <si>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</si>
  <si>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</si>
  <si>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</si>
  <si>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</si>
  <si>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</si>
  <si>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</si>
  <si>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</si>
  <si>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</si>
  <si>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</si>
  <si>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</si>
  <si>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</si>
  <si>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</si>
  <si>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</si>
  <si>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</si>
  <si>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</si>
  <si>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</si>
  <si>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</si>
  <si>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</si>
  <si>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</si>
  <si>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</si>
  <si>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</si>
  <si>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</si>
  <si>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</si>
  <si>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</si>
  <si>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</si>
  <si>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</si>
  <si>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</si>
  <si>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</si>
  <si>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</si>
  <si>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</si>
  <si>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</si>
  <si>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</si>
  <si>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</si>
  <si>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</si>
  <si>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</si>
  <si>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</si>
  <si>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</si>
  <si>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</si>
  <si>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</si>
  <si>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</si>
  <si>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</si>
  <si>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</si>
  <si>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</si>
  <si>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</si>
  <si>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</si>
  <si>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</si>
  <si>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</si>
  <si>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</si>
  <si>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</si>
  <si>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</si>
  <si>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</si>
  <si>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</si>
  <si>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</si>
  <si>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</si>
  <si>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</si>
  <si>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</si>
  <si>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</si>
  <si>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</si>
  <si>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</si>
  <si>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</si>
  <si>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</si>
  <si>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</si>
  <si>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</si>
  <si>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</si>
  <si>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</si>
  <si>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</si>
  <si>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</si>
  <si>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</si>
  <si>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</si>
  <si>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</si>
  <si>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</si>
  <si>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</si>
  <si>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</si>
  <si>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</si>
  <si>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</si>
  <si>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</si>
  <si>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</si>
  <si>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</si>
  <si>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</si>
  <si>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</si>
  <si>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</si>
  <si>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</si>
  <si>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</si>
  <si>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</si>
  <si>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</si>
  <si>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</si>
  <si>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</si>
  <si>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</si>
  <si>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</si>
  <si>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</si>
  <si>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</si>
  <si>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</si>
  <si>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</si>
  <si>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</si>
  <si>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</si>
  <si>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</si>
  <si>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</si>
  <si>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</si>
  <si>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</si>
  <si>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</si>
  <si>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</si>
  <si>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</si>
  <si>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</si>
  <si>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</si>
  <si>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</si>
  <si>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</si>
  <si>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</si>
  <si>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</si>
  <si>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</si>
  <si>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</si>
  <si>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</si>
  <si>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</si>
  <si>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</si>
  <si>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</si>
  <si>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</si>
  <si>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</si>
  <si>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</si>
  <si>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</si>
  <si>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</si>
  <si>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</si>
  <si>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</si>
  <si>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</si>
  <si>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</si>
  <si>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</si>
  <si>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</si>
  <si>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</si>
  <si>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</si>
  <si>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</si>
  <si>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</si>
  <si>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</si>
  <si>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</si>
  <si>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</si>
  <si>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</si>
  <si>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</si>
  <si>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</si>
  <si>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</si>
  <si>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</si>
  <si>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</si>
  <si>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</si>
  <si>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</si>
  <si>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</si>
  <si>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</si>
  <si>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</si>
  <si>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</si>
  <si>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</si>
  <si>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</si>
  <si>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</si>
  <si>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</si>
  <si>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</si>
  <si>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</si>
  <si>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</si>
  <si>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</si>
  <si>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</si>
  <si>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</si>
  <si>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</si>
  <si>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</si>
  <si>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</si>
  <si>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</si>
  <si>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</si>
  <si>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</si>
  <si>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</si>
  <si>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</si>
  <si>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</si>
  <si>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</si>
  <si>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</si>
  <si>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</si>
  <si>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</si>
  <si>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</si>
  <si>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</si>
  <si>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</si>
  <si>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</si>
  <si>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</si>
  <si>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</si>
  <si>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</si>
  <si>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</si>
  <si>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</si>
  <si>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</si>
  <si>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</si>
  <si>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</si>
  <si>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</si>
  <si>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</si>
  <si>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</si>
  <si>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</si>
  <si>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</si>
  <si>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</si>
  <si>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</si>
  <si>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</si>
  <si>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</si>
  <si>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</si>
  <si>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</si>
  <si>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</si>
  <si>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</si>
  <si>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</si>
  <si>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</si>
  <si>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</si>
  <si>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</si>
  <si>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</si>
  <si>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</si>
  <si>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</si>
  <si>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</si>
  <si>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</si>
  <si>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</si>
  <si>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</si>
  <si>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</si>
  <si>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</si>
  <si>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</si>
  <si>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</si>
  <si>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</si>
  <si>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</si>
  <si>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</si>
  <si>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</si>
  <si>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</si>
  <si>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</si>
  <si>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</si>
  <si>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</si>
  <si>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</si>
  <si>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</si>
  <si>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</si>
  <si>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</si>
  <si>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</si>
  <si>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</si>
  <si>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</si>
  <si>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</si>
  <si>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</si>
  <si>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</si>
  <si>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</si>
  <si>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</si>
  <si>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</si>
  <si>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</si>
  <si>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</si>
  <si>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</si>
  <si>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</si>
  <si>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</si>
  <si>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</si>
  <si>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</si>
  <si>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</si>
  <si>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</si>
  <si>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</si>
  <si>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</si>
  <si>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</si>
  <si>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</si>
  <si>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</si>
  <si>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</si>
  <si>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</si>
  <si>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</si>
  <si>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</si>
  <si>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</si>
  <si>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</si>
  <si>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</si>
  <si>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</si>
  <si>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</si>
  <si>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</si>
  <si>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</si>
  <si>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</si>
  <si>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</si>
  <si>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</si>
  <si>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</si>
  <si>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</si>
  <si>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</si>
  <si>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</si>
  <si>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</si>
  <si>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</si>
  <si>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</si>
  <si>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</si>
  <si>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</si>
  <si>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</si>
  <si>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</si>
  <si>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</si>
  <si>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</si>
  <si>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</si>
  <si>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</si>
  <si>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</si>
  <si>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</si>
  <si>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</si>
  <si>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</si>
  <si>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</si>
  <si>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</si>
  <si>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</si>
  <si>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</si>
  <si>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</si>
  <si>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</si>
  <si>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</si>
  <si>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</si>
  <si>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</si>
  <si>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</si>
  <si>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</si>
  <si>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</si>
  <si>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</si>
  <si>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</si>
  <si>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</si>
  <si>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</si>
  <si>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</si>
  <si>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</si>
  <si>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</si>
  <si>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</si>
  <si>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</si>
  <si>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</si>
  <si>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</si>
  <si>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</si>
  <si>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</si>
  <si>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</si>
  <si>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</si>
  <si>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</si>
  <si>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</si>
  <si>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</si>
  <si>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</si>
  <si>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</si>
  <si>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</si>
  <si>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</si>
  <si>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</si>
  <si>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</si>
  <si>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</si>
  <si>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</si>
  <si>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</si>
  <si>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</si>
  <si>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</si>
  <si>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</si>
  <si>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</si>
  <si>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</si>
  <si>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</si>
  <si>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</si>
  <si>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</si>
  <si>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</si>
  <si>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</si>
  <si>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</si>
  <si>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</si>
  <si>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</si>
  <si>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</si>
  <si>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</si>
  <si>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</si>
  <si>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</si>
  <si>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</si>
  <si>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</si>
  <si>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</si>
  <si>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</si>
  <si>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</si>
  <si>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</si>
  <si>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</si>
  <si>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</si>
  <si>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</si>
  <si>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</si>
  <si>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</si>
  <si>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</si>
  <si>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</si>
  <si>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</si>
  <si>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</si>
  <si>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</si>
  <si>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</si>
  <si>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</si>
  <si>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</si>
  <si>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</si>
  <si>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</si>
  <si>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</si>
  <si>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</si>
  <si>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</si>
  <si>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</si>
  <si>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</si>
  <si>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</si>
  <si>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</si>
  <si>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</si>
  <si>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</si>
  <si>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</si>
  <si>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</si>
  <si>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</si>
  <si>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</si>
  <si>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</si>
  <si>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</si>
  <si>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</si>
  <si>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</si>
  <si>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</si>
  <si>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</si>
  <si>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</si>
  <si>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</si>
  <si>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</si>
  <si>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</si>
  <si>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</si>
  <si>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</si>
  <si>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</si>
  <si>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</si>
  <si>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</si>
  <si>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</si>
  <si>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</si>
  <si>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</si>
  <si>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</si>
  <si>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</si>
  <si>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</si>
  <si>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</si>
  <si>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</si>
  <si>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</si>
  <si>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</si>
  <si>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</si>
  <si>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</si>
  <si>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</si>
  <si>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</si>
  <si>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</si>
  <si>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</si>
  <si>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</si>
  <si>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</si>
  <si>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</si>
  <si>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</si>
  <si>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</si>
  <si>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</si>
  <si>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</si>
  <si>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</si>
  <si>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</si>
  <si>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</si>
  <si>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</si>
  <si>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</si>
  <si>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</si>
  <si>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</si>
  <si>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</si>
  <si>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</si>
  <si>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</si>
  <si>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</si>
  <si>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</si>
  <si>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</si>
  <si>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</si>
  <si>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</si>
  <si>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</si>
  <si>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</si>
  <si>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</si>
  <si>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</si>
  <si>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</si>
  <si>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</si>
  <si>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</si>
  <si>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</si>
  <si>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</si>
  <si>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</si>
  <si>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</si>
  <si>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</si>
  <si>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</si>
  <si>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</si>
  <si>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</si>
  <si>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</si>
  <si>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</si>
  <si>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</si>
  <si>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</si>
  <si>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</si>
  <si>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</si>
  <si>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</si>
  <si>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</si>
  <si>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</si>
  <si>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</si>
  <si>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</si>
  <si>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</si>
  <si>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</si>
  <si>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</si>
  <si>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</si>
  <si>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</si>
  <si>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</si>
  <si>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</si>
  <si>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</si>
  <si>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</si>
  <si>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</si>
  <si>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</si>
  <si>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</si>
  <si>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</si>
  <si>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</si>
  <si>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</si>
  <si>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</si>
  <si>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</si>
  <si>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</si>
  <si>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</si>
  <si>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</si>
  <si>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</si>
  <si>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</si>
  <si>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</si>
  <si>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</si>
  <si>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</si>
  <si>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</si>
  <si>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</si>
  <si>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</si>
  <si>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</si>
  <si>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</si>
  <si>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</si>
  <si>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</si>
  <si>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</si>
  <si>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</si>
  <si>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</si>
  <si>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</si>
  <si>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</si>
  <si>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</si>
  <si>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</si>
  <si>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</si>
  <si>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</si>
  <si>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</si>
  <si>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</si>
  <si>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</si>
  <si>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</si>
  <si>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</si>
  <si>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</si>
  <si>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</si>
  <si>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</si>
  <si>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</si>
  <si>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</si>
  <si>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</si>
  <si>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</si>
  <si>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</si>
  <si>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</si>
  <si>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</si>
  <si>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</si>
  <si>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</si>
  <si>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</si>
  <si>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</si>
  <si>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</si>
  <si>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</si>
  <si>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</si>
  <si>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</si>
  <si>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</si>
  <si>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</si>
  <si>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</si>
  <si>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</si>
  <si>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</si>
  <si>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</si>
  <si>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</si>
  <si>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</si>
  <si>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</si>
  <si>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</si>
  <si>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</si>
  <si>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</si>
  <si>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</si>
  <si>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</si>
  <si>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</si>
  <si>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</si>
  <si>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</si>
  <si>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</si>
  <si>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</si>
  <si>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</si>
  <si>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</si>
  <si>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</si>
  <si>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</si>
  <si>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</si>
  <si>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</si>
  <si>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</si>
  <si>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</si>
  <si>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</si>
  <si>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</si>
  <si>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</si>
  <si>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</si>
  <si>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</si>
  <si>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</si>
  <si>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</si>
  <si>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</si>
  <si>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</si>
  <si>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</si>
  <si>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</si>
  <si>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</si>
  <si>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</si>
  <si>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</si>
  <si>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</si>
  <si>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</si>
  <si>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</si>
  <si>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</si>
  <si>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</si>
  <si>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</si>
  <si>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</si>
  <si>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</si>
  <si>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</si>
  <si>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</si>
  <si>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</si>
  <si>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</si>
  <si>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</si>
  <si>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</si>
  <si>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</si>
  <si>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</si>
  <si>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</si>
  <si>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</si>
  <si>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</si>
  <si>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</si>
  <si>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</si>
  <si>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</si>
  <si>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</si>
  <si>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</si>
  <si>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</si>
  <si>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</si>
  <si>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</si>
  <si>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</si>
  <si>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</si>
  <si>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</si>
  <si>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</si>
  <si>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</si>
  <si>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</si>
  <si>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</si>
  <si>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</si>
  <si>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</si>
  <si>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</si>
  <si>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</si>
  <si>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</si>
  <si>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</si>
  <si>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</si>
  <si>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</si>
  <si>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</si>
  <si>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</si>
  <si>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</si>
  <si>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</si>
  <si>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</si>
  <si>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</si>
  <si>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</si>
  <si>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</si>
  <si>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</si>
  <si>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</si>
  <si>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</si>
  <si>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</si>
  <si>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</si>
  <si>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</si>
  <si>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</si>
  <si>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</si>
  <si>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</si>
  <si>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</si>
  <si>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</si>
  <si>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</si>
  <si>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</si>
  <si>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</si>
  <si>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</si>
  <si>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</si>
  <si>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</si>
  <si>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</si>
  <si>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</si>
  <si>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</si>
  <si>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</si>
  <si>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</si>
  <si>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</si>
  <si>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</si>
  <si>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</si>
  <si>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</si>
  <si>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</si>
  <si>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</si>
  <si>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</si>
  <si>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</si>
  <si>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</si>
  <si>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</si>
  <si>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</si>
  <si>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</si>
  <si>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</si>
  <si>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</si>
  <si>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</si>
  <si>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</si>
  <si>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</si>
  <si>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</si>
  <si>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</si>
  <si>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</si>
  <si>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</si>
  <si>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</si>
  <si>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</si>
  <si>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</si>
  <si>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</si>
  <si>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</si>
  <si>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</si>
  <si>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</si>
  <si>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</si>
  <si>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</si>
  <si>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</si>
  <si>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</si>
  <si>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</si>
  <si>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</si>
  <si>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</si>
  <si>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</si>
  <si>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</si>
  <si>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</si>
  <si>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</si>
  <si>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</si>
  <si>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</si>
  <si>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</si>
  <si>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</si>
  <si>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</si>
  <si>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</si>
  <si>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</si>
  <si>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</si>
  <si>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</si>
  <si>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</si>
  <si>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</si>
  <si>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</si>
  <si>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</si>
  <si>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</si>
  <si>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</si>
  <si>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</si>
  <si>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</si>
  <si>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</si>
  <si>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</si>
  <si>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</si>
  <si>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</si>
  <si>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</si>
  <si>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</si>
  <si>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</si>
  <si>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</si>
  <si>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</si>
  <si>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</si>
  <si>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</si>
  <si>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</si>
  <si>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</si>
  <si>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</si>
  <si>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</si>
  <si>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</si>
  <si>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</si>
  <si>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</si>
  <si>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</si>
  <si>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</si>
  <si>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</si>
  <si>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</si>
  <si>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</si>
  <si>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</si>
  <si>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</si>
  <si>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</si>
  <si>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</si>
  <si>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</si>
  <si>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</si>
  <si>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</si>
  <si>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</si>
  <si>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</si>
  <si>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</si>
  <si>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</si>
  <si>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</si>
  <si>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</si>
  <si>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</si>
  <si>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</si>
  <si>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</si>
  <si>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</si>
  <si>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</si>
  <si>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</si>
  <si>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</si>
  <si>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</si>
  <si>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</si>
  <si>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</si>
  <si>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</si>
  <si>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</si>
  <si>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</si>
  <si>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</si>
  <si>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</si>
  <si>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</si>
  <si>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</si>
  <si>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</si>
  <si>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</si>
  <si>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</si>
  <si>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</si>
  <si>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</si>
  <si>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</si>
  <si>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</si>
  <si>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</si>
  <si>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</si>
  <si>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</si>
  <si>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</si>
  <si>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</si>
  <si>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</si>
  <si>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</si>
  <si>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</si>
  <si>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</si>
  <si>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</si>
  <si>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</si>
  <si>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</si>
  <si>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</si>
  <si>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</si>
  <si>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</si>
  <si>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</si>
  <si>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</si>
  <si>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</si>
  <si>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</si>
  <si>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</si>
  <si>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</si>
  <si>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</si>
  <si>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</si>
  <si>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</si>
  <si>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</si>
  <si>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</si>
  <si>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</si>
  <si>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</si>
  <si>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</si>
  <si>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</si>
  <si>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</si>
  <si>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</si>
  <si>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</si>
  <si>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</si>
  <si>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</si>
  <si>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</si>
  <si>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</si>
  <si>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</si>
  <si>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</si>
  <si>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</si>
  <si>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</si>
  <si>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</si>
  <si>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</si>
  <si>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</si>
  <si>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</si>
  <si>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</si>
  <si>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</si>
  <si>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</si>
  <si>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</si>
  <si>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</si>
  <si>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</si>
  <si>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</si>
  <si>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</si>
  <si>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</si>
  <si>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</si>
  <si>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</si>
  <si>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</si>
  <si>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</si>
  <si>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</si>
  <si>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</si>
  <si>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</si>
  <si>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</si>
  <si>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</si>
  <si>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</si>
  <si>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</si>
  <si>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</si>
  <si>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</si>
  <si>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</si>
  <si>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</si>
  <si>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</si>
  <si>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</si>
  <si>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</si>
  <si>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</si>
  <si>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</si>
  <si>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</si>
  <si>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</si>
  <si>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</si>
  <si>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</si>
  <si>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</si>
  <si>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</si>
  <si>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</si>
  <si>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</si>
  <si>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</si>
  <si>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</si>
  <si>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</si>
  <si>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</si>
  <si>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</si>
  <si>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</si>
  <si>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</si>
  <si>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</si>
  <si>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</si>
  <si>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</si>
  <si>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</si>
  <si>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</si>
  <si>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</si>
  <si>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</si>
  <si>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</si>
  <si>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</si>
  <si>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</si>
  <si>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</si>
  <si>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</si>
  <si>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</si>
  <si>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</si>
  <si>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</si>
  <si>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</si>
  <si>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</si>
  <si>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</si>
  <si>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</si>
  <si>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</si>
  <si>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</si>
  <si>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</si>
  <si>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</si>
  <si>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</si>
  <si>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</si>
  <si>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</si>
  <si>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</si>
  <si>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</si>
  <si>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</si>
  <si>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</si>
  <si>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</si>
  <si>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</si>
  <si>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</si>
  <si>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</si>
  <si>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</si>
  <si>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</si>
  <si>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</si>
  <si>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</si>
  <si>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</si>
  <si>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</si>
  <si>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</si>
  <si>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</si>
  <si>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</si>
  <si>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</si>
  <si>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</si>
  <si>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</si>
  <si>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</si>
  <si>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</si>
  <si>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</si>
  <si>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</si>
  <si>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</si>
  <si>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</si>
  <si>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</si>
  <si>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</si>
  <si>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</si>
  <si>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</si>
  <si>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</si>
  <si>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</si>
  <si>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</si>
  <si>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</si>
  <si>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</si>
  <si>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</si>
  <si>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</si>
  <si>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</si>
  <si>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</si>
  <si>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</si>
  <si>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</si>
  <si>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</si>
  <si>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</si>
  <si>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</si>
  <si>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</si>
  <si>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</si>
  <si>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</si>
  <si>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</si>
  <si>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</si>
  <si>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</si>
  <si>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</si>
  <si>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</si>
  <si>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</si>
  <si>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</si>
  <si>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</si>
  <si>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</si>
  <si>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</si>
  <si>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</si>
  <si>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</si>
  <si>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</si>
  <si>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</si>
  <si>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</si>
  <si>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</si>
  <si>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</si>
  <si>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</si>
  <si>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</si>
  <si>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</si>
  <si>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</si>
  <si>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</si>
  <si>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</si>
  <si>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</si>
  <si>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</si>
  <si>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</si>
  <si>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</si>
  <si>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</si>
  <si>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</si>
  <si>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</si>
  <si>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</si>
  <si>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</si>
  <si>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</si>
  <si>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</si>
  <si>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</si>
  <si>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</si>
  <si>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</si>
  <si>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</si>
  <si>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</si>
  <si>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</si>
  <si>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</si>
  <si>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</si>
  <si>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</si>
  <si>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</si>
  <si>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</si>
  <si>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</si>
  <si>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</si>
  <si>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</si>
  <si>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</si>
  <si>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</si>
  <si>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</si>
  <si>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</si>
  <si>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</si>
  <si>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</si>
  <si>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</si>
  <si>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</si>
  <si>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</si>
  <si>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</si>
  <si>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</si>
  <si>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</si>
  <si>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</si>
  <si>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</si>
  <si>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</si>
  <si>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</si>
  <si>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</si>
  <si>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</si>
  <si>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</si>
  <si>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</si>
  <si>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</si>
  <si>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</si>
  <si>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</si>
  <si>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</si>
  <si>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</si>
  <si>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</si>
  <si>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</si>
  <si>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</si>
  <si>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</si>
  <si>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</si>
  <si>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</si>
  <si>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</si>
  <si>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</si>
  <si>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</si>
  <si>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</si>
  <si>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</si>
  <si>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</si>
  <si>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</si>
  <si>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</si>
  <si>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</si>
  <si>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</si>
  <si>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</si>
  <si>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</si>
  <si>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</si>
  <si>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</si>
  <si>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</si>
  <si>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</si>
  <si>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</si>
  <si>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</si>
  <si>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</si>
  <si>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</si>
  <si>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</si>
  <si>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</si>
  <si>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</si>
  <si>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</si>
  <si>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</si>
  <si>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</si>
  <si>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</si>
  <si>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</si>
  <si>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</si>
  <si>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</si>
  <si>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</si>
  <si>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</si>
  <si>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</si>
  <si>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</si>
  <si>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</si>
  <si>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</si>
  <si>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</si>
  <si>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</si>
  <si>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</si>
  <si>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</si>
  <si>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</si>
  <si>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</si>
  <si>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</si>
  <si>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</si>
  <si>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</si>
  <si>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</si>
  <si>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</si>
  <si>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</si>
  <si>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</si>
  <si>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</si>
  <si>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</si>
  <si>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</si>
  <si>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</si>
  <si>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</si>
  <si>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</si>
  <si>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</si>
  <si>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</si>
  <si>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</si>
  <si>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</si>
  <si>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</si>
  <si>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</si>
  <si>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</si>
  <si>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</si>
  <si>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</si>
  <si>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</si>
  <si>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</si>
  <si>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</si>
  <si>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</si>
  <si>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</si>
  <si>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</si>
  <si>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</si>
  <si>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</si>
  <si>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</si>
  <si>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</si>
  <si>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</si>
  <si>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</si>
  <si>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</si>
  <si>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</si>
  <si>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</si>
  <si>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</si>
  <si>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</si>
  <si>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</si>
  <si>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</si>
  <si>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</si>
  <si>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</si>
  <si>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</si>
  <si>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</si>
  <si>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</si>
  <si>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</si>
  <si>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</si>
  <si>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</si>
  <si>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</si>
  <si>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</si>
  <si>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</si>
  <si>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</si>
  <si>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</si>
  <si>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</si>
  <si>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</si>
  <si>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</si>
  <si>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</si>
  <si>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</si>
  <si>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</si>
  <si>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</si>
  <si>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</si>
  <si>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</si>
  <si>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</si>
  <si>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</si>
  <si>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</si>
  <si>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</si>
  <si>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</si>
  <si>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</si>
  <si>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</si>
  <si>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</si>
  <si>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</si>
  <si>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</si>
  <si>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</si>
  <si>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</si>
  <si>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</si>
  <si>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</si>
  <si>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</si>
  <si>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</si>
  <si>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</si>
  <si>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</si>
  <si>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</si>
  <si>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</si>
  <si>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</si>
  <si>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</si>
  <si>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</si>
  <si>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</si>
  <si>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</si>
  <si>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</si>
  <si>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</si>
  <si>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</si>
  <si>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</si>
  <si>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</si>
  <si>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</si>
  <si>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</si>
  <si>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</si>
  <si>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</si>
  <si>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</si>
  <si>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</si>
  <si>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</si>
  <si>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</si>
  <si>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</si>
  <si>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</si>
  <si>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</si>
  <si>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</si>
  <si>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</si>
  <si>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</si>
  <si>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</si>
  <si>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</si>
  <si>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</si>
  <si>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</si>
  <si>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</si>
  <si>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</si>
  <si>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</si>
  <si>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</si>
  <si>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</si>
  <si>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</si>
  <si>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</si>
  <si>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</si>
  <si>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</si>
  <si>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</si>
  <si>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</si>
  <si>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</si>
  <si>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</si>
  <si>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</si>
  <si>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</si>
  <si>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</si>
  <si>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</si>
  <si>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</si>
  <si>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</si>
  <si>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</si>
  <si>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</si>
  <si>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</si>
  <si>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</si>
  <si>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</si>
  <si>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</si>
  <si>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</si>
  <si>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</si>
  <si>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</si>
  <si>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</si>
  <si>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</si>
  <si>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</si>
  <si>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</si>
  <si>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</si>
  <si>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</si>
  <si>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</si>
  <si>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</si>
  <si>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</si>
  <si>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</si>
  <si>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</si>
  <si>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</si>
  <si>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</si>
  <si>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</si>
  <si>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</si>
  <si>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</si>
  <si>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</si>
  <si>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</si>
  <si>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</si>
  <si>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</si>
  <si>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</si>
  <si>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</si>
  <si>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</si>
  <si>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</si>
  <si>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</si>
  <si>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</si>
  <si>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</si>
  <si>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</si>
  <si>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</si>
  <si>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</si>
  <si>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</si>
  <si>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</si>
  <si>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</si>
  <si>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</si>
  <si>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</si>
  <si>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</si>
  <si>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</si>
  <si>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</si>
  <si>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</si>
  <si>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</si>
  <si>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</si>
  <si>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</si>
  <si>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</si>
  <si>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</si>
  <si>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</si>
  <si>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</si>
  <si>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</si>
  <si>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</si>
  <si>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</si>
  <si>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</si>
  <si>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</si>
  <si>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</si>
  <si>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</si>
  <si>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</si>
  <si>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</si>
  <si>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</si>
  <si>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</si>
  <si>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</si>
  <si>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</si>
  <si>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</si>
  <si>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</si>
  <si>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</si>
  <si>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</si>
  <si>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</si>
  <si>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</si>
  <si>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</si>
  <si>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</si>
  <si>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</si>
  <si>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</si>
  <si>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</si>
  <si>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</si>
  <si>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</si>
  <si>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</si>
  <si>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</si>
  <si>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</si>
  <si>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</si>
  <si>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</si>
  <si>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</si>
  <si>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</si>
  <si>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</si>
  <si>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</si>
  <si>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</si>
  <si>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</si>
  <si>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</si>
  <si>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</si>
  <si>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</si>
  <si>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</si>
  <si>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</si>
  <si>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</si>
  <si>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</si>
  <si>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</si>
  <si>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</si>
  <si>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</si>
  <si>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</si>
  <si>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</si>
  <si>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</si>
  <si>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</si>
  <si>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</si>
  <si>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</si>
  <si>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</si>
  <si>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</si>
  <si>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</si>
  <si>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</si>
  <si>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</si>
  <si>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</si>
  <si>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</si>
  <si>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</si>
  <si>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</si>
  <si>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</si>
  <si>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</si>
  <si>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</si>
  <si>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</si>
  <si>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</si>
  <si>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</si>
  <si>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</si>
  <si>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</si>
  <si>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</si>
  <si>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</si>
  <si>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</si>
  <si>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</si>
  <si>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</si>
  <si>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</si>
  <si>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</si>
  <si>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</si>
  <si>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</si>
  <si>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</si>
  <si>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</si>
  <si>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</si>
  <si>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</si>
  <si>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</si>
  <si>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</si>
  <si>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</si>
  <si>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</si>
  <si>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</si>
  <si>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</si>
  <si>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</si>
  <si>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</si>
  <si>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</si>
  <si>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</si>
  <si>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</si>
  <si>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</si>
  <si>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</si>
  <si>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</si>
  <si>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</si>
  <si>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</si>
  <si>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</si>
  <si>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</si>
  <si>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</si>
  <si>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</si>
  <si>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</si>
  <si>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</si>
  <si>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</si>
  <si>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</si>
  <si>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</si>
  <si>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</si>
  <si>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</si>
  <si>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</si>
  <si>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</si>
  <si>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</si>
  <si>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</si>
  <si>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</si>
  <si>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</si>
  <si>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</si>
  <si>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</si>
  <si>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</si>
  <si>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</si>
  <si>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</si>
  <si>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</si>
  <si>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</si>
  <si>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</si>
  <si>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</si>
  <si>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</si>
  <si>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</si>
  <si>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</si>
  <si>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</si>
  <si>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</si>
  <si>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</si>
  <si>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</si>
  <si>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</si>
  <si>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</si>
  <si>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</si>
  <si>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</si>
  <si>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</si>
  <si>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</si>
  <si>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</si>
  <si>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</si>
  <si>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</si>
  <si>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</si>
  <si>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</si>
  <si>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</si>
  <si>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</si>
  <si>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</si>
  <si>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</si>
  <si>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</si>
  <si>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</si>
  <si>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</si>
  <si>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</si>
  <si>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</si>
  <si>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</si>
  <si>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</si>
  <si>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</si>
  <si>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</si>
  <si>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</si>
  <si>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</si>
  <si>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</si>
  <si>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</si>
  <si>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</si>
  <si>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</si>
  <si>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</si>
  <si>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</si>
  <si>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</si>
  <si>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</si>
  <si>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</si>
  <si>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</si>
  <si>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</si>
  <si>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</si>
  <si>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</si>
  <si>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</si>
  <si>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</si>
  <si>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</si>
  <si>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</si>
  <si>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</si>
  <si>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</si>
  <si>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</si>
  <si>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</si>
  <si>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</si>
  <si>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</si>
  <si>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</si>
  <si>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</si>
  <si>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</si>
  <si>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</si>
  <si>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</si>
  <si>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</si>
  <si>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</si>
  <si>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</si>
  <si>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</si>
  <si>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</si>
  <si>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</si>
  <si>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</si>
  <si>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</si>
  <si>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</si>
  <si>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</si>
  <si>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</si>
  <si>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</si>
  <si>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</si>
  <si>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</si>
  <si>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</si>
  <si>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</si>
  <si>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</si>
  <si>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</si>
  <si>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</si>
  <si>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</si>
  <si>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</si>
  <si>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</si>
  <si>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</si>
  <si>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</si>
  <si>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</si>
  <si>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</si>
  <si>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</si>
  <si>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</si>
  <si>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</si>
  <si>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</si>
  <si>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</si>
  <si>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</si>
  <si>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</si>
  <si>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</si>
  <si>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</si>
  <si>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</si>
  <si>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</si>
  <si>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</si>
  <si>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</si>
  <si>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</si>
  <si>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</si>
  <si>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</si>
  <si>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</si>
  <si>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</si>
  <si>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</si>
  <si>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</si>
  <si>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</si>
  <si>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</si>
  <si>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</si>
  <si>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</si>
  <si>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</si>
  <si>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</si>
  <si>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</si>
  <si>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</si>
  <si>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</si>
  <si>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</si>
  <si>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</si>
  <si>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</si>
  <si>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</si>
  <si>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</si>
  <si>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</si>
  <si>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</si>
  <si>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</si>
  <si>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</si>
  <si>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</si>
  <si>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</si>
  <si>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</si>
  <si>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</si>
  <si>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</si>
  <si>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</si>
  <si>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</si>
  <si>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</si>
  <si>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</si>
  <si>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</si>
  <si>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</si>
  <si>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</si>
  <si>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</si>
  <si>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</si>
  <si>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</si>
  <si>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</si>
  <si>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</si>
  <si>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</si>
  <si>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</si>
  <si>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</si>
  <si>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</si>
  <si>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</si>
  <si>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</si>
  <si>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</si>
  <si>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</si>
  <si>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</si>
  <si>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</si>
  <si>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</si>
  <si>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</si>
  <si>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</si>
  <si>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</si>
  <si>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</si>
  <si>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</si>
  <si>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</si>
  <si>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</si>
  <si>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</si>
  <si>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</si>
  <si>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</si>
  <si>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</si>
  <si>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</si>
  <si>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</si>
  <si>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</si>
  <si>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</si>
  <si>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</si>
  <si>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</si>
  <si>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</si>
  <si>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</si>
  <si>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</si>
  <si>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</si>
  <si>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</si>
  <si>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</si>
  <si>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</si>
  <si>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</si>
  <si>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</si>
  <si>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</si>
  <si>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</si>
  <si>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</si>
  <si>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</si>
  <si>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</si>
  <si>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</si>
  <si>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</si>
  <si>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</si>
  <si>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</si>
  <si>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</si>
  <si>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</si>
  <si>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</si>
  <si>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</si>
  <si>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</si>
  <si>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</si>
  <si>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</si>
  <si>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</si>
  <si>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</si>
  <si>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</si>
  <si>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</si>
  <si>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</si>
  <si>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</si>
  <si>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</si>
  <si>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</si>
  <si>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</si>
  <si>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</si>
  <si>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</si>
  <si>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</si>
  <si>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</si>
  <si>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</si>
  <si>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</si>
  <si>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</si>
  <si>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</si>
  <si>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</si>
  <si>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</si>
  <si>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</si>
  <si>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</si>
  <si>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</si>
  <si>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</si>
  <si>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</si>
  <si>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</si>
  <si>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</si>
  <si>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</si>
  <si>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</si>
  <si>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</si>
  <si>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</si>
  <si>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</si>
  <si>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</si>
  <si>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</si>
  <si>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</si>
  <si>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</si>
  <si>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</si>
  <si>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</si>
  <si>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</si>
  <si>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</si>
  <si>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</si>
  <si>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</si>
  <si>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</si>
  <si>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</si>
  <si>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</si>
  <si>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</si>
  <si>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</si>
  <si>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</si>
  <si>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</si>
  <si>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</si>
  <si>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</si>
  <si>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</si>
  <si>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</si>
  <si>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</si>
  <si>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</si>
  <si>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</si>
  <si>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</si>
  <si>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</si>
  <si>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</si>
  <si>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</si>
  <si>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</si>
  <si>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</si>
  <si>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</si>
  <si>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</si>
  <si>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</si>
  <si>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</si>
  <si>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</si>
  <si>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</si>
  <si>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</si>
  <si>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</si>
  <si>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</si>
  <si>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</si>
  <si>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</si>
  <si>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</si>
  <si>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</si>
  <si>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</si>
  <si>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</si>
  <si>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</si>
  <si>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</si>
  <si>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</si>
  <si>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</si>
  <si>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</si>
  <si>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</si>
  <si>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</si>
  <si>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</si>
  <si>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</si>
  <si>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</si>
  <si>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</si>
  <si>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</si>
  <si>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</si>
  <si>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</si>
  <si>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</si>
  <si>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</si>
  <si>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</si>
  <si>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</si>
  <si>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</si>
  <si>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</si>
  <si>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</si>
  <si>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</si>
  <si>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</si>
  <si>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</si>
  <si>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</si>
  <si>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</si>
  <si>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</si>
  <si>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</si>
  <si>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</si>
  <si>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</si>
  <si>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</si>
  <si>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</si>
  <si>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</si>
  <si>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</si>
  <si>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</si>
  <si>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</si>
  <si>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</si>
  <si>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</si>
  <si>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</si>
  <si>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</si>
  <si>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</si>
  <si>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</si>
  <si>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</si>
  <si>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</si>
  <si>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</si>
  <si>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</si>
  <si>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</si>
  <si>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</si>
  <si>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</si>
  <si>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</si>
  <si>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</si>
  <si>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</si>
  <si>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</si>
  <si>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</si>
  <si>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</si>
  <si>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</si>
  <si>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</si>
  <si>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</si>
  <si>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</si>
  <si>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</si>
  <si>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</si>
  <si>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</si>
  <si>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</si>
  <si>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</si>
  <si>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</si>
  <si>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</si>
  <si>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</si>
  <si>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</si>
  <si>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</si>
  <si>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</si>
  <si>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</si>
  <si>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</si>
  <si>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</si>
  <si>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</si>
  <si>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</si>
  <si>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</si>
  <si>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</si>
  <si>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</si>
  <si>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</si>
  <si>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</si>
  <si>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</si>
  <si>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</si>
  <si>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</si>
  <si>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</si>
  <si>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</si>
  <si>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</si>
  <si>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</si>
  <si>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</si>
  <si>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</si>
  <si>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</si>
  <si>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</si>
  <si>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</si>
  <si>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</si>
  <si>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</si>
  <si>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</si>
  <si>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</si>
  <si>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</si>
  <si>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</si>
  <si>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</si>
  <si>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</si>
  <si>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</si>
  <si>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</si>
  <si>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</si>
  <si>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</si>
  <si>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</si>
  <si>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</si>
  <si>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</si>
  <si>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</si>
  <si>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</si>
  <si>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</si>
  <si>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</si>
  <si>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</si>
  <si>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</si>
  <si>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</si>
  <si>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</si>
  <si>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</si>
  <si>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</si>
  <si>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</si>
  <si>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</si>
  <si>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</si>
  <si>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</si>
  <si>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</si>
  <si>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</si>
  <si>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</si>
  <si>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</si>
  <si>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</si>
  <si>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</si>
  <si>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</si>
  <si>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</si>
  <si>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</si>
  <si>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</si>
  <si>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</si>
  <si>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</si>
  <si>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</si>
  <si>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</si>
  <si>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</si>
  <si>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</si>
  <si>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</si>
  <si>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</si>
  <si>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</si>
  <si>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</si>
  <si>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</si>
  <si>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</si>
  <si>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</si>
  <si>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</si>
  <si>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</si>
  <si>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</si>
  <si>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</si>
  <si>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</si>
  <si>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</si>
  <si>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</si>
  <si>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</si>
  <si>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</si>
  <si>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</si>
  <si>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</si>
  <si>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</si>
  <si>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</si>
  <si>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</si>
  <si>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</si>
  <si>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</si>
  <si>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</si>
  <si>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</si>
  <si>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</si>
  <si>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</si>
  <si>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</si>
  <si>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</si>
  <si>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</si>
  <si>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</si>
  <si>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</si>
  <si>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</si>
  <si>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</si>
  <si>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</si>
  <si>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</si>
  <si>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</si>
  <si>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</si>
  <si>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</si>
  <si>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</si>
  <si>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</si>
  <si>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</si>
  <si>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</si>
  <si>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</si>
  <si>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</si>
  <si>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</si>
  <si>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</si>
  <si>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</si>
  <si>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</si>
  <si>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</si>
  <si>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</si>
  <si>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</si>
  <si>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</si>
  <si>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</si>
  <si>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</si>
  <si>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</si>
  <si>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</si>
  <si>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</si>
  <si>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</si>
  <si>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</si>
  <si>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</si>
  <si>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</si>
  <si>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</si>
  <si>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</si>
  <si>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</si>
  <si>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</si>
  <si>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</si>
  <si>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</si>
  <si>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</si>
  <si>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</si>
  <si>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</si>
  <si>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</si>
  <si>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</si>
  <si>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</si>
  <si>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</si>
  <si>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</si>
  <si>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</si>
  <si>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</si>
  <si>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</si>
  <si>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</si>
  <si>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</si>
  <si>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</si>
  <si>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</si>
  <si>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</si>
  <si>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</si>
  <si>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</si>
  <si>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</si>
  <si>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</si>
  <si>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</si>
  <si>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</si>
  <si>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</si>
  <si>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</si>
  <si>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</si>
  <si>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</si>
  <si>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</si>
  <si>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</si>
  <si>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</si>
  <si>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</si>
  <si>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</si>
  <si>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</si>
  <si>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</si>
  <si>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</si>
  <si>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</si>
  <si>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</si>
  <si>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</si>
  <si>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</si>
  <si>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</si>
  <si>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</si>
  <si>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</si>
  <si>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</si>
  <si>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</si>
  <si>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</si>
  <si>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</si>
  <si>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</si>
  <si>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</si>
  <si>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</si>
  <si>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</si>
  <si>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</si>
  <si>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</si>
  <si>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</si>
  <si>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</si>
  <si>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</si>
  <si>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</si>
  <si>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</si>
  <si>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</si>
  <si>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</si>
  <si>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</si>
  <si>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</si>
  <si>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</si>
  <si>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</si>
  <si>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</si>
  <si>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</si>
  <si>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</si>
  <si>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</si>
  <si>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</si>
  <si>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</si>
  <si>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</si>
  <si>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</si>
  <si>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</si>
  <si>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</si>
  <si>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</si>
  <si>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</si>
  <si>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</si>
  <si>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</si>
  <si>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</si>
  <si>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</si>
  <si>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</si>
  <si>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</si>
  <si>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</si>
  <si>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</si>
  <si>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</si>
  <si>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</si>
  <si>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</si>
  <si>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</si>
  <si>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</si>
  <si>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</si>
  <si>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</si>
  <si>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</si>
  <si>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</si>
  <si>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</si>
  <si>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</si>
  <si>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</si>
  <si>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</si>
  <si>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</si>
  <si>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</si>
  <si>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</si>
  <si>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</si>
  <si>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</si>
  <si>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</si>
  <si>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</si>
  <si>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</si>
  <si>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</si>
  <si>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</si>
  <si>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</si>
  <si>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</si>
  <si>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</si>
  <si>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</si>
  <si>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</si>
  <si>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</si>
  <si>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</si>
  <si>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</si>
  <si>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</si>
  <si>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</si>
  <si>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</si>
  <si>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</si>
  <si>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</si>
  <si>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</si>
  <si>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</si>
  <si>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</si>
  <si>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</si>
  <si>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</si>
  <si>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</si>
  <si>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</si>
  <si>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</si>
  <si>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</si>
  <si>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</si>
  <si>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</si>
  <si>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</si>
  <si>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</si>
  <si>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</si>
  <si>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</si>
  <si>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</si>
  <si>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</si>
  <si>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</si>
  <si>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</si>
  <si>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</si>
  <si>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</si>
  <si>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</si>
  <si>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</si>
  <si>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</si>
  <si>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</si>
  <si>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</si>
  <si>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</si>
  <si>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</si>
  <si>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</si>
  <si>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</si>
  <si>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</si>
  <si>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</si>
  <si>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</si>
  <si>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</si>
  <si>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</si>
  <si>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</si>
  <si>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</si>
  <si>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</si>
  <si>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</si>
  <si>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</si>
  <si>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</si>
  <si>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</si>
  <si>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</si>
  <si>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</si>
  <si>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</si>
  <si>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</si>
  <si>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</si>
  <si>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</si>
  <si>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</si>
  <si>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</si>
  <si>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</si>
  <si>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</si>
  <si>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</si>
  <si>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</si>
  <si>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</si>
  <si>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</si>
  <si>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</si>
  <si>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</si>
  <si>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</si>
  <si>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</si>
  <si>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</si>
  <si>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</si>
  <si>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</si>
  <si>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</si>
  <si>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</si>
  <si>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</si>
  <si>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</si>
  <si>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</si>
  <si>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</si>
  <si>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</si>
  <si>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</si>
  <si>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</si>
  <si>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</si>
  <si>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</si>
  <si>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</si>
  <si>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</si>
  <si>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</si>
  <si>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</si>
  <si>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</si>
  <si>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</si>
  <si>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</si>
  <si>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</si>
  <si>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</si>
  <si>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</si>
  <si>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</si>
  <si>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</si>
  <si>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</si>
  <si>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</si>
  <si>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</si>
  <si>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</si>
  <si>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</si>
  <si>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</si>
  <si>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</si>
  <si>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</si>
  <si>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</si>
  <si>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</si>
  <si>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</si>
  <si>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</si>
  <si>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</si>
  <si>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</si>
  <si>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</si>
  <si>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</si>
  <si>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</si>
  <si>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</si>
  <si>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</si>
  <si>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</si>
  <si>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</si>
  <si>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</si>
  <si>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</si>
  <si>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</si>
  <si>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</si>
  <si>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</si>
  <si>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</si>
  <si>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</si>
  <si>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</si>
  <si>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</si>
  <si>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</si>
  <si>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</si>
  <si>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</si>
  <si>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</si>
  <si>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</si>
  <si>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</si>
  <si>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</si>
  <si>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</si>
  <si>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</si>
  <si>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</si>
  <si>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</si>
  <si>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</si>
  <si>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</si>
  <si>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</si>
  <si>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</si>
  <si>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</si>
  <si>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</si>
  <si>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</si>
  <si>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</si>
  <si>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</si>
  <si>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</si>
  <si>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</si>
  <si>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</si>
  <si>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</si>
  <si>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</si>
  <si>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</si>
  <si>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</si>
  <si>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</si>
  <si>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</si>
  <si>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</si>
  <si>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</si>
  <si>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</si>
  <si>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</si>
  <si>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</si>
  <si>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</si>
  <si>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</si>
  <si>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</si>
  <si>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</si>
  <si>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</si>
  <si>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</si>
  <si>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</si>
  <si>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</si>
  <si>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</si>
  <si>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</si>
  <si>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</si>
  <si>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</si>
  <si>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</si>
  <si>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</si>
  <si>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</si>
  <si>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</si>
  <si>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</si>
  <si>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</si>
  <si>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</si>
  <si>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</si>
  <si>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</si>
  <si>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</si>
  <si>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</si>
  <si>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</si>
  <si>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</si>
  <si>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</si>
  <si>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</si>
  <si>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</si>
  <si>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</si>
  <si>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</si>
  <si>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</si>
  <si>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</si>
  <si>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</si>
  <si>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</si>
  <si>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</si>
  <si>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</si>
  <si>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</si>
  <si>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</si>
  <si>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</si>
  <si>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</si>
  <si>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</si>
  <si>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</si>
  <si>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</si>
  <si>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</si>
  <si>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</si>
  <si>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</si>
  <si>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</si>
  <si>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</si>
  <si>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</si>
  <si>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</si>
  <si>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</si>
  <si>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</si>
  <si>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</si>
  <si>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</si>
  <si>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</si>
  <si>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</si>
  <si>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</si>
  <si>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</si>
  <si>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</si>
  <si>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</si>
  <si>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</si>
  <si>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</si>
  <si>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</si>
  <si>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</si>
  <si>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</si>
  <si>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</si>
  <si>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</si>
  <si>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</si>
  <si>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</si>
  <si>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</si>
  <si>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</si>
  <si>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</si>
  <si>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</si>
  <si>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</si>
  <si>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</si>
  <si>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</si>
  <si>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</si>
  <si>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</si>
  <si>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</si>
  <si>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</si>
  <si>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</si>
  <si>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</si>
  <si>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</si>
  <si>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</si>
  <si>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</si>
  <si>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</si>
  <si>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</si>
  <si>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</si>
  <si>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</si>
  <si>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</si>
  <si>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</si>
  <si>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</si>
  <si>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</si>
  <si>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</si>
  <si>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</si>
  <si>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</si>
  <si>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</si>
  <si>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</si>
  <si>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</si>
  <si>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</si>
  <si>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</si>
  <si>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</si>
  <si>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</si>
  <si>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</si>
  <si>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</si>
  <si>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</si>
  <si>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</si>
  <si>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</si>
  <si>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</si>
  <si>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</si>
  <si>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</si>
  <si>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</si>
  <si>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</si>
  <si>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</si>
  <si>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</si>
  <si>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</si>
  <si>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</si>
  <si>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</si>
  <si>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</si>
  <si>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</si>
  <si>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</si>
  <si>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</si>
  <si>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</si>
  <si>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</si>
  <si>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</si>
  <si>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</si>
  <si>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</si>
  <si>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</si>
  <si>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</si>
  <si>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</si>
  <si>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</si>
  <si>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</si>
  <si>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</si>
  <si>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</si>
  <si>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</si>
  <si>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</si>
  <si>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</si>
  <si>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</si>
  <si>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</si>
  <si>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</si>
  <si>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</si>
  <si>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</si>
  <si>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</si>
  <si>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</si>
  <si>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</si>
  <si>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</si>
  <si>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</si>
  <si>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</si>
  <si>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</si>
  <si>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</si>
  <si>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</si>
  <si>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</si>
  <si>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</si>
  <si>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</si>
  <si>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</si>
  <si>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</si>
  <si>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</si>
  <si>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</si>
  <si>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</si>
  <si>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</si>
  <si>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</si>
  <si>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</si>
  <si>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</si>
  <si>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</si>
  <si>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</si>
  <si>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</si>
  <si>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</si>
  <si>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</si>
  <si>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</si>
  <si>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</si>
  <si>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</si>
  <si>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</si>
  <si>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</si>
  <si>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</si>
  <si>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</si>
  <si>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</si>
  <si>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</si>
  <si>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</si>
  <si>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</si>
  <si>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</si>
  <si>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</si>
  <si>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</si>
  <si>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</si>
  <si>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</si>
  <si>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</si>
  <si>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</si>
  <si>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</si>
  <si>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</si>
  <si>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</si>
  <si>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</si>
  <si>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</si>
  <si>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</si>
  <si>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</si>
  <si>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</si>
  <si>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</si>
  <si>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</si>
  <si>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</si>
  <si>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</si>
  <si>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</si>
  <si>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</si>
  <si>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</si>
  <si>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</si>
  <si>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</si>
  <si>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</si>
  <si>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</si>
  <si>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</si>
  <si>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</si>
  <si>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</si>
  <si>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</si>
  <si>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</si>
  <si>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</si>
  <si>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</si>
  <si>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</si>
  <si>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</si>
  <si>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</si>
  <si>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</si>
  <si>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</si>
  <si>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</si>
  <si>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</si>
  <si>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</si>
  <si>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</si>
  <si>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</si>
  <si>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</si>
  <si>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</si>
  <si>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</si>
  <si>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</si>
  <si>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</si>
  <si>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</si>
  <si>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</si>
  <si>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</si>
  <si>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</si>
  <si>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</si>
  <si>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</si>
  <si>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</si>
  <si>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</si>
  <si>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</si>
  <si>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</si>
  <si>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</si>
  <si>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</si>
  <si>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</si>
  <si>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</si>
  <si>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</si>
  <si>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</si>
  <si>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</si>
  <si>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</si>
  <si>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</si>
  <si>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</si>
  <si>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</si>
  <si>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</si>
  <si>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</si>
  <si>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</si>
  <si>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</si>
  <si>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</si>
  <si>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</si>
  <si>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</si>
  <si>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</si>
  <si>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</si>
  <si>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</si>
  <si>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</si>
  <si>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</si>
  <si>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</si>
  <si>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</si>
  <si>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</si>
  <si>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</si>
  <si>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</si>
  <si>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</si>
  <si>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</si>
  <si>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</si>
  <si>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</si>
  <si>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</si>
  <si>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</si>
  <si>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</si>
  <si>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</si>
  <si>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</si>
  <si>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</si>
  <si>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</si>
  <si>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</si>
  <si>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</si>
  <si>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</si>
  <si>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</si>
  <si>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</si>
  <si>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</si>
  <si>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</si>
  <si>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</si>
  <si>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</si>
  <si>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</si>
  <si>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</si>
  <si>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</si>
  <si>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</si>
  <si>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</si>
  <si>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</si>
  <si>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</si>
  <si>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</si>
  <si>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</si>
  <si>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</si>
  <si>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</si>
  <si>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</si>
  <si>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</si>
  <si>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</si>
  <si>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</si>
  <si>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</si>
  <si>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</si>
  <si>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</si>
  <si>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</si>
  <si>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</si>
  <si>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</si>
  <si>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</si>
  <si>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</si>
  <si>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</si>
  <si>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</si>
  <si>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</si>
  <si>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</si>
  <si>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</si>
  <si>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</si>
  <si>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</si>
  <si>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</si>
  <si>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</si>
  <si>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</si>
  <si>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</si>
  <si>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</si>
  <si>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</si>
  <si>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</si>
  <si>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</si>
  <si>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</si>
  <si>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</si>
  <si>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</si>
  <si>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</si>
  <si>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</si>
  <si>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</si>
  <si>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</si>
  <si>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</si>
  <si>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</si>
  <si>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</si>
  <si>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</si>
  <si>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</si>
  <si>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</si>
  <si>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</si>
  <si>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</si>
  <si>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</si>
  <si>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</si>
  <si>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</si>
  <si>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</si>
  <si>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</si>
  <si>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</si>
  <si>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</si>
  <si>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</si>
  <si>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</si>
  <si>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</si>
  <si>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</si>
  <si>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</si>
  <si>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</si>
  <si>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</si>
  <si>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</si>
  <si>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</si>
  <si>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</si>
  <si>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</si>
  <si>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</si>
  <si>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</si>
  <si>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</si>
  <si>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</si>
  <si>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</si>
  <si>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</si>
  <si>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</si>
  <si>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</si>
  <si>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</si>
  <si>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</si>
  <si>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</si>
  <si>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</si>
  <si>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</si>
  <si>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</si>
  <si>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</si>
  <si>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</si>
  <si>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</si>
  <si>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</si>
  <si>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</si>
  <si>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</si>
  <si>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</si>
  <si>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</si>
  <si>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</si>
  <si>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</si>
  <si>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</si>
  <si>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</si>
  <si>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</si>
  <si>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</si>
  <si>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</si>
  <si>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</si>
  <si>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</si>
  <si>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</si>
  <si>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</si>
  <si>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</si>
  <si>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</si>
  <si>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</si>
  <si>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</si>
  <si>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</si>
  <si>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</si>
  <si>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</si>
  <si>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</si>
  <si>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</si>
  <si>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</si>
  <si>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</si>
  <si>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</si>
  <si>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</si>
  <si>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</si>
  <si>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</si>
  <si>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</si>
  <si>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</si>
  <si>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</si>
  <si>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</si>
  <si>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</si>
  <si>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</si>
  <si>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</si>
  <si>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</si>
  <si>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</si>
  <si>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</si>
  <si>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</si>
  <si>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</si>
  <si>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</si>
  <si>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</si>
  <si>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</si>
  <si>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</si>
  <si>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</si>
  <si>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</si>
  <si>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</si>
  <si>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</si>
  <si>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</si>
  <si>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</si>
  <si>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</si>
  <si>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</si>
  <si>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</si>
  <si>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</si>
  <si>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</si>
  <si>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</si>
  <si>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</si>
  <si>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</si>
  <si>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</si>
  <si>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</si>
  <si>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</si>
  <si>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</si>
  <si>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</si>
  <si>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</si>
  <si>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</si>
  <si>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</si>
  <si>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</si>
  <si>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</si>
  <si>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</si>
  <si>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</si>
  <si>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</si>
  <si>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</si>
  <si>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</si>
  <si>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</si>
  <si>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</si>
  <si>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</si>
  <si>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</si>
  <si>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</si>
  <si>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</si>
  <si>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</si>
  <si>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</si>
  <si>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</si>
  <si>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</si>
  <si>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</si>
  <si>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</si>
  <si>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</si>
  <si>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</si>
  <si>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</si>
  <si>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</si>
  <si>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</si>
  <si>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</si>
  <si>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</si>
  <si>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</si>
  <si>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</si>
  <si>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</si>
  <si>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</si>
  <si>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</si>
  <si>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</si>
  <si>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</si>
  <si>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</si>
  <si>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</si>
  <si>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</si>
  <si>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</si>
  <si>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</si>
  <si>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</si>
  <si>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</si>
  <si>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</si>
  <si>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</si>
  <si>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</si>
  <si>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</si>
  <si>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</si>
  <si>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</si>
  <si>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</si>
  <si>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</si>
  <si>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</si>
  <si>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</si>
  <si>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</si>
  <si>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</si>
  <si>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</si>
  <si>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</si>
  <si>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</si>
  <si>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</si>
  <si>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</si>
  <si>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</si>
  <si>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</si>
  <si>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</si>
  <si>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</si>
  <si>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</si>
  <si>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</si>
  <si>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</si>
  <si>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</si>
  <si>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</si>
  <si>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</si>
  <si>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</si>
  <si>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</si>
  <si>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</si>
  <si>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</si>
  <si>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</si>
  <si>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</si>
  <si>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</si>
  <si>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</si>
  <si>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</si>
  <si>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</si>
  <si>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</si>
  <si>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</si>
  <si>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</si>
  <si>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</si>
  <si>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</si>
  <si>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</si>
  <si>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</si>
  <si>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</si>
  <si>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</si>
  <si>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</si>
  <si>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</si>
  <si>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</si>
  <si>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</si>
  <si>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</si>
  <si>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</si>
  <si>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</si>
  <si>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</si>
  <si>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</si>
  <si>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</si>
  <si>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</si>
  <si>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</si>
  <si>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</si>
  <si>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</si>
  <si>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</si>
  <si>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</si>
  <si>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</si>
  <si>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</si>
  <si>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</si>
  <si>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</si>
  <si>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</si>
  <si>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</si>
  <si>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</si>
  <si>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</si>
  <si>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</si>
  <si>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</si>
  <si>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</si>
  <si>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</si>
  <si>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</si>
  <si>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</si>
  <si>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</si>
  <si>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</si>
  <si>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</si>
  <si>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</si>
  <si>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</si>
  <si>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</si>
  <si>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</si>
  <si>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</si>
  <si>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</si>
  <si>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</si>
  <si>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</si>
  <si>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</si>
  <si>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</si>
  <si>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</si>
  <si>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</si>
  <si>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</si>
  <si>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</si>
  <si>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</si>
  <si>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</si>
  <si>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</si>
  <si>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</si>
  <si>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</si>
  <si>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</si>
  <si>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</si>
  <si>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</si>
  <si>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</si>
  <si>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</si>
  <si>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</si>
  <si>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</si>
  <si>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</si>
  <si>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</si>
  <si>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</si>
  <si>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</si>
  <si>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</si>
  <si>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</si>
  <si>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</si>
  <si>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</si>
  <si>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</si>
  <si>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</si>
  <si>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</si>
  <si>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</si>
  <si>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</si>
  <si>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</si>
  <si>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</si>
  <si>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</si>
  <si>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</si>
  <si>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</si>
  <si>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</si>
  <si>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</si>
  <si>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</si>
  <si>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</si>
  <si>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</si>
  <si>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</si>
  <si>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</si>
  <si>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</si>
  <si>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</si>
  <si>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</si>
  <si>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</si>
  <si>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</si>
  <si>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</si>
  <si>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</si>
  <si>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</si>
  <si>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</si>
  <si>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</si>
  <si>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</si>
  <si>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</si>
  <si>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</si>
  <si>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</si>
  <si>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</si>
  <si>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</si>
  <si>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</si>
  <si>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</si>
  <si>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</si>
  <si>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</si>
  <si>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</si>
  <si>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</si>
  <si>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</si>
  <si>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</si>
  <si>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</si>
  <si>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</si>
  <si>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</si>
  <si>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</si>
  <si>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</si>
  <si>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</si>
  <si>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</si>
  <si>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</si>
  <si>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</si>
  <si>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</si>
  <si>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</si>
  <si>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</si>
  <si>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</si>
  <si>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</si>
  <si>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</si>
  <si>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</si>
  <si>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</si>
  <si>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</si>
  <si>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</si>
  <si>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</si>
  <si>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</si>
  <si>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</si>
  <si>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</si>
  <si>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</si>
  <si>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</si>
  <si>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</si>
  <si>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</si>
  <si>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</si>
  <si>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</si>
  <si>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</si>
  <si>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</si>
  <si>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</si>
  <si>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</si>
  <si>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</si>
  <si>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</si>
  <si>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</si>
  <si>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</si>
  <si>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</si>
  <si>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</si>
  <si>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</si>
  <si>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</si>
  <si>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</si>
  <si>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</si>
  <si>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</si>
  <si>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</si>
  <si>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</si>
  <si>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</si>
  <si>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</si>
  <si>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</si>
  <si>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</si>
  <si>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</si>
  <si>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</si>
  <si>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</si>
  <si>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</si>
  <si>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</si>
  <si>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</si>
  <si>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</si>
  <si>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</si>
  <si>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</si>
  <si>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</si>
  <si>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</si>
  <si>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</si>
  <si>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</si>
  <si>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</si>
  <si>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</si>
  <si>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</si>
  <si>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</si>
  <si>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</si>
  <si>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</si>
  <si>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</si>
  <si>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</si>
  <si>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</si>
  <si>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</si>
  <si>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</si>
  <si>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</si>
  <si>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</si>
  <si>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</si>
  <si>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</si>
  <si>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</si>
  <si>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</si>
  <si>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</si>
  <si>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</si>
  <si>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</si>
  <si>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</si>
  <si>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</si>
  <si>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</si>
  <si>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</si>
  <si>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</si>
  <si>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</si>
  <si>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</si>
  <si>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</si>
  <si>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</si>
  <si>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</si>
  <si>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</si>
  <si>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</si>
  <si>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</si>
  <si>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</si>
  <si>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</si>
  <si>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</si>
  <si>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</si>
  <si>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</si>
  <si>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</si>
  <si>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</si>
  <si>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</si>
  <si>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</si>
  <si>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</si>
  <si>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</si>
  <si>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</si>
  <si>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</si>
  <si>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</si>
  <si>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</si>
  <si>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</si>
  <si>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</si>
  <si>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</si>
  <si>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</si>
  <si>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</si>
  <si>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</si>
  <si>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</si>
  <si>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</si>
  <si>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</si>
  <si>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</si>
  <si>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</si>
  <si>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</si>
  <si>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</si>
  <si>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</si>
  <si>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</si>
  <si>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</si>
  <si>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</si>
  <si>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</si>
  <si>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</si>
  <si>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</si>
  <si>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</si>
  <si>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</si>
  <si>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</si>
  <si>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</si>
  <si>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</si>
  <si>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</si>
  <si>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</si>
  <si>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</si>
  <si>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</si>
  <si>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</si>
  <si>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</si>
  <si>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</si>
  <si>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</si>
  <si>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</si>
  <si>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</si>
  <si>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</si>
  <si>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</si>
  <si>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</si>
  <si>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</si>
  <si>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</si>
  <si>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</si>
  <si>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</si>
  <si>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</si>
  <si>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</si>
  <si>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</si>
  <si>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</si>
  <si>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</si>
  <si>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</si>
  <si>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</si>
  <si>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</si>
  <si>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</si>
  <si>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</si>
  <si>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</si>
  <si>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</si>
  <si>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</si>
  <si>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</si>
  <si>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</si>
  <si>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</si>
  <si>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</si>
  <si>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</si>
  <si>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</si>
  <si>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</si>
  <si>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</si>
  <si>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</si>
  <si>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</si>
  <si>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</si>
  <si>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</si>
  <si>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</si>
  <si>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</si>
  <si>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</si>
  <si>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</si>
  <si>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</si>
  <si>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</si>
  <si>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</si>
  <si>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</si>
  <si>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</si>
  <si>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</si>
  <si>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</si>
  <si>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</si>
  <si>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</si>
  <si>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</si>
  <si>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</si>
  <si>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</si>
  <si>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</si>
  <si>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</si>
  <si>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</si>
  <si>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</si>
  <si>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</si>
  <si>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</si>
  <si>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</si>
  <si>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</si>
  <si>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</si>
  <si>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</si>
  <si>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</si>
  <si>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</si>
  <si>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</si>
  <si>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</si>
  <si>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</si>
  <si>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</si>
  <si>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</si>
  <si>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</si>
  <si>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</si>
  <si>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</si>
  <si>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</si>
  <si>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</si>
  <si>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</si>
  <si>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</si>
  <si>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</si>
  <si>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</si>
  <si>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</si>
  <si>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</si>
  <si>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</si>
  <si>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</si>
  <si>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</si>
  <si>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</si>
  <si>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</si>
  <si>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</si>
  <si>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</si>
  <si>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</si>
  <si>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</si>
  <si>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</si>
  <si>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</si>
  <si>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</si>
  <si>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</si>
  <si>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</si>
  <si>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</si>
  <si>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</si>
  <si>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</si>
  <si>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</si>
  <si>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</si>
  <si>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</si>
  <si>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</si>
  <si>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</si>
  <si>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</si>
  <si>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</si>
  <si>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</si>
  <si>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</si>
  <si>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</si>
  <si>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</si>
  <si>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</si>
  <si>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</si>
  <si>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</si>
  <si>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</si>
  <si>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</si>
  <si>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</si>
  <si>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</si>
  <si>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</si>
  <si>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</si>
  <si>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</si>
  <si>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</si>
  <si>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</si>
  <si>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</si>
  <si>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</si>
  <si>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</si>
  <si>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</si>
  <si>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</si>
  <si>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</si>
  <si>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</si>
  <si>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</si>
  <si>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</si>
  <si>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</si>
  <si>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</si>
  <si>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</si>
  <si>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</si>
  <si>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</si>
  <si>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</si>
  <si>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</si>
  <si>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</si>
  <si>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</si>
  <si>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</si>
  <si>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</si>
  <si>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</si>
  <si>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</si>
  <si>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</si>
  <si>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</si>
  <si>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</si>
  <si>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</si>
  <si>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</si>
  <si>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</si>
  <si>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</si>
  <si>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</si>
  <si>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</si>
  <si>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</si>
  <si>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</si>
  <si>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</si>
  <si>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</si>
  <si>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</si>
  <si>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</si>
  <si>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</si>
  <si>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</si>
  <si>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</si>
  <si>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</si>
  <si>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</si>
  <si>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</si>
  <si>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</si>
  <si>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</si>
  <si>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</si>
  <si>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</si>
  <si>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</si>
  <si>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</si>
  <si>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</si>
  <si>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</si>
  <si>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</si>
  <si>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</si>
  <si>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</si>
  <si>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</si>
  <si>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</si>
  <si>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</si>
  <si>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</si>
  <si>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</si>
  <si>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</si>
  <si>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</si>
  <si>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</si>
  <si>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</si>
  <si>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</si>
  <si>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</si>
  <si>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</si>
  <si>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</si>
  <si>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</si>
  <si>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</si>
  <si>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</si>
  <si>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</si>
  <si>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</si>
  <si>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</si>
  <si>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</si>
  <si>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</si>
  <si>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</si>
  <si>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</si>
  <si>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</si>
  <si>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</si>
  <si>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</si>
  <si>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</si>
  <si>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</si>
  <si>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</si>
  <si>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</si>
  <si>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</si>
  <si>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</si>
  <si>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</si>
  <si>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</si>
  <si>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</si>
  <si>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</si>
  <si>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</si>
  <si>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</si>
  <si>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</si>
  <si>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</si>
  <si>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</si>
  <si>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</si>
  <si>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</si>
  <si>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</si>
  <si>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</si>
  <si>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</si>
  <si>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</si>
  <si>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</si>
  <si>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</si>
  <si>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</si>
  <si>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</si>
  <si>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</si>
  <si>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</si>
  <si>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</si>
  <si>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</si>
  <si>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</si>
  <si>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</si>
  <si>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</si>
  <si>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</si>
  <si>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</si>
  <si>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</si>
  <si>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</si>
  <si>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</si>
  <si>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</si>
  <si>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</si>
  <si>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</si>
  <si>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</si>
  <si>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</si>
  <si>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</si>
  <si>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</si>
  <si>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</si>
  <si>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</si>
  <si>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</si>
  <si>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</si>
  <si>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</si>
  <si>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</si>
  <si>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</si>
  <si>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</si>
  <si>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</si>
  <si>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</si>
  <si>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</si>
  <si>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</si>
  <si>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</si>
  <si>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</si>
  <si>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</si>
  <si>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</si>
  <si>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</si>
  <si>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</si>
  <si>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</si>
  <si>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</si>
  <si>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</si>
  <si>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</si>
  <si>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</si>
  <si>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</si>
  <si>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</si>
  <si>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</si>
  <si>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</si>
  <si>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</si>
  <si>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</si>
  <si>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</si>
  <si>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</si>
  <si>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</si>
  <si>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</si>
  <si>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</si>
  <si>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</si>
  <si>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</si>
  <si>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</si>
  <si>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</si>
  <si>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</si>
  <si>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</si>
  <si>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</si>
  <si>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</si>
  <si>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</si>
  <si>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</si>
  <si>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</si>
  <si>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</si>
  <si>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</si>
  <si>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</si>
  <si>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</si>
  <si>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</si>
  <si>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</si>
  <si>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</si>
  <si>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</si>
  <si>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</si>
  <si>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</si>
  <si>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</si>
  <si>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</si>
  <si>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</si>
  <si>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</si>
  <si>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</si>
  <si>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</si>
  <si>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</si>
  <si>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</si>
  <si>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</si>
  <si>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</si>
  <si>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</si>
  <si>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</si>
  <si>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</si>
  <si>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</si>
  <si>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</si>
  <si>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</si>
  <si>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</si>
  <si>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</si>
  <si>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</si>
  <si>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</si>
  <si>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</si>
  <si>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</si>
  <si>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</si>
  <si>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</si>
  <si>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</si>
  <si>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</si>
  <si>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</si>
  <si>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</si>
  <si>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</si>
  <si>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</si>
  <si>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</si>
  <si>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</si>
  <si>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</si>
  <si>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</si>
  <si>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</si>
  <si>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</si>
  <si>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</si>
  <si>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</si>
  <si>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</si>
  <si>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</si>
  <si>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</si>
  <si>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</si>
  <si>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</si>
  <si>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</si>
  <si>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</si>
  <si>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</si>
  <si>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</si>
  <si>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</si>
  <si>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</si>
  <si>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</si>
  <si>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</si>
  <si>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</si>
  <si>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</si>
  <si>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</si>
  <si>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</si>
  <si>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</si>
  <si>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</si>
  <si>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</si>
  <si>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</si>
  <si>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</si>
  <si>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</si>
  <si>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</si>
  <si>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</si>
  <si>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</si>
  <si>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</si>
  <si>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</si>
  <si>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</si>
  <si>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</si>
  <si>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</si>
  <si>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</si>
  <si>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</si>
  <si>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</si>
  <si>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</si>
  <si>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</si>
  <si>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</si>
  <si>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</si>
  <si>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</si>
  <si>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</si>
  <si>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</si>
  <si>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</si>
  <si>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</si>
  <si>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</si>
  <si>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</si>
  <si>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</si>
  <si>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</si>
  <si>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</si>
  <si>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</si>
  <si>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</si>
  <si>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</si>
  <si>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</si>
  <si>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</si>
  <si>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</si>
  <si>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</si>
  <si>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</si>
  <si>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</si>
  <si>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</si>
  <si>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</si>
  <si>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</si>
  <si>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</si>
  <si>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</si>
  <si>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</si>
  <si>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</si>
  <si>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</si>
  <si>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</si>
  <si>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</si>
  <si>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</si>
  <si>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</si>
  <si>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</si>
  <si>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</si>
  <si>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</si>
  <si>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</si>
  <si>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</si>
  <si>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</si>
  <si>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</si>
  <si>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</si>
  <si>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</si>
  <si>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</si>
  <si>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</si>
  <si>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</si>
  <si>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</si>
  <si>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</si>
  <si>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</si>
  <si>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</si>
  <si>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</si>
  <si>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</si>
  <si>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</si>
  <si>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</si>
  <si>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</si>
  <si>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</si>
  <si>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</si>
  <si>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</si>
  <si>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</si>
  <si>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</si>
  <si>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</si>
  <si>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</si>
  <si>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</si>
  <si>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</si>
  <si>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</si>
  <si>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</si>
  <si>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</si>
  <si>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</si>
  <si>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</si>
  <si>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</si>
  <si>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</si>
  <si>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</si>
  <si>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</si>
  <si>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</si>
  <si>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</si>
  <si>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</si>
  <si>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</si>
  <si>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</si>
  <si>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</si>
  <si>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</si>
  <si>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</si>
  <si>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</si>
  <si>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</si>
  <si>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</si>
  <si>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</si>
  <si>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</si>
  <si>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</si>
  <si>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</si>
  <si>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</si>
  <si>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</si>
  <si>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</si>
  <si>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</si>
  <si>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</si>
  <si>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</si>
  <si>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</si>
  <si>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</si>
  <si>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</si>
  <si>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</si>
  <si>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</si>
  <si>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</si>
  <si>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</si>
  <si>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</si>
  <si>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</si>
  <si>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</si>
  <si>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</si>
  <si>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</si>
  <si>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</si>
  <si>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</si>
  <si>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</si>
  <si>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</si>
  <si>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</si>
  <si>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</si>
  <si>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</si>
  <si>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</si>
  <si>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</si>
  <si>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</si>
  <si>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</si>
  <si>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</si>
  <si>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</si>
  <si>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</si>
  <si>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</si>
  <si>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</si>
  <si>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</si>
  <si>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</si>
  <si>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</si>
  <si>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</si>
  <si>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</si>
  <si>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</si>
  <si>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</si>
  <si>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</si>
  <si>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</si>
  <si>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</si>
  <si>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</si>
  <si>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</si>
  <si>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</si>
  <si>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</si>
  <si>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</si>
  <si>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</si>
  <si>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</si>
  <si>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</si>
  <si>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</si>
  <si>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</si>
  <si>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</si>
  <si>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</si>
  <si>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</si>
  <si>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</si>
  <si>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</si>
  <si>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</si>
  <si>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</si>
  <si>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</si>
  <si>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</si>
  <si>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</si>
  <si>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</si>
  <si>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</si>
  <si>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</si>
  <si>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</si>
  <si>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</si>
  <si>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</si>
  <si>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</si>
  <si>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</si>
  <si>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</si>
  <si>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</si>
  <si>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</si>
  <si>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</si>
  <si>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</si>
  <si>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</si>
  <si>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</si>
  <si>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</si>
  <si>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</si>
  <si>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</si>
  <si>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</si>
  <si>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</si>
  <si>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</si>
  <si>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</si>
  <si>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</si>
  <si>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</si>
  <si>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</si>
  <si>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</si>
  <si>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</si>
  <si>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</si>
  <si>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</si>
  <si>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</si>
  <si>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</si>
  <si>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</si>
  <si>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</si>
  <si>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</si>
  <si>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</si>
  <si>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</si>
  <si>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</si>
  <si>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</si>
  <si>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</si>
  <si>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</si>
  <si>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</si>
  <si>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</si>
  <si>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</si>
  <si>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</si>
  <si>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</si>
  <si>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</si>
  <si>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</si>
  <si>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</si>
  <si>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</si>
  <si>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</si>
  <si>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</si>
  <si>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</si>
  <si>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</si>
  <si>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</si>
  <si>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</si>
  <si>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</si>
  <si>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</si>
  <si>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</si>
  <si>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</si>
  <si>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</si>
  <si>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</si>
  <si>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</si>
  <si>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</si>
  <si>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</si>
  <si>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</si>
  <si>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</si>
  <si>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</si>
  <si>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</si>
  <si>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</si>
  <si>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</si>
  <si>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</si>
  <si>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</si>
  <si>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</si>
  <si>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</si>
  <si>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</si>
  <si>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</si>
  <si>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</si>
  <si>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</si>
  <si>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</si>
  <si>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</si>
  <si>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</si>
  <si>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</si>
  <si>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</si>
  <si>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</si>
  <si>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</si>
  <si>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</si>
  <si>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</si>
  <si>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</si>
  <si>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</si>
  <si>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</si>
  <si>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</si>
  <si>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</si>
  <si>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</si>
  <si>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</si>
  <si>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</si>
  <si>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</si>
  <si>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</si>
  <si>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</si>
  <si>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</si>
  <si>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</si>
  <si>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</si>
  <si>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</si>
  <si>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</si>
  <si>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</si>
  <si>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</si>
  <si>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</si>
  <si>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</si>
  <si>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</si>
  <si>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</si>
  <si>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</si>
  <si>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</si>
  <si>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</si>
  <si>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</si>
  <si>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</si>
  <si>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</si>
  <si>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</si>
  <si>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</si>
  <si>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</si>
  <si>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</si>
  <si>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</si>
  <si>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</si>
  <si>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</si>
  <si>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</si>
  <si>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</si>
  <si>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</si>
  <si>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</si>
  <si>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</si>
  <si>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</si>
  <si>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</si>
  <si>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</si>
  <si>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</si>
  <si>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</si>
  <si>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</si>
  <si>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</si>
  <si>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</si>
  <si>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</si>
  <si>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</si>
  <si>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</si>
  <si>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</si>
  <si>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</si>
  <si>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</si>
  <si>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</si>
  <si>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</si>
  <si>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</si>
  <si>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</si>
  <si>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</si>
  <si>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</si>
  <si>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</si>
  <si>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</si>
  <si>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</si>
  <si>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</si>
  <si>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</si>
  <si>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</si>
  <si>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</si>
  <si>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</si>
  <si>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</si>
  <si>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</si>
  <si>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</si>
  <si>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</si>
  <si>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</si>
  <si>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</si>
  <si>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</si>
  <si>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</si>
  <si>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</si>
  <si>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</si>
  <si>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</si>
  <si>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</si>
  <si>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</si>
  <si>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</si>
  <si>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</si>
  <si>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</si>
  <si>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</si>
  <si>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</si>
  <si>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</si>
  <si>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</si>
  <si>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</si>
  <si>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</si>
  <si>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</si>
  <si>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</si>
  <si>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</si>
  <si>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</si>
  <si>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</si>
  <si>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</si>
  <si>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</si>
  <si>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</si>
  <si>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</si>
  <si>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</si>
  <si>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</si>
  <si>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</si>
  <si>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</si>
  <si>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</si>
  <si>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</si>
  <si>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</si>
  <si>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</si>
  <si>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</si>
  <si>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</si>
  <si>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</si>
  <si>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</si>
  <si>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</si>
  <si>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</si>
  <si>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</si>
  <si>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</si>
  <si>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</si>
  <si>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</si>
  <si>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</si>
  <si>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</si>
  <si>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</si>
  <si>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</si>
  <si>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</si>
  <si>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</si>
  <si>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</si>
  <si>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</si>
  <si>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</si>
  <si>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</si>
  <si>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</si>
  <si>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</si>
  <si>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</si>
  <si>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</si>
  <si>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</si>
  <si>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</si>
  <si>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</si>
  <si>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</si>
  <si>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</si>
  <si>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</si>
  <si>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</si>
  <si>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</si>
  <si>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</si>
  <si>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</si>
  <si>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</si>
  <si>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</si>
  <si>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</si>
  <si>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</si>
  <si>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</si>
  <si>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</si>
  <si>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</si>
  <si>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</si>
  <si>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</si>
  <si>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</si>
  <si>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</si>
  <si>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</si>
  <si>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</si>
  <si>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</si>
  <si>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</si>
  <si>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</si>
  <si>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</si>
  <si>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</si>
  <si>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</si>
  <si>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</si>
  <si>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</si>
  <si>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</si>
  <si>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</si>
  <si>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</si>
  <si>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</si>
  <si>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</si>
  <si>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</si>
  <si>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</si>
  <si>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</si>
  <si>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</si>
  <si>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</si>
  <si>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</si>
  <si>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</si>
  <si>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</si>
  <si>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</si>
  <si>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</si>
  <si>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</si>
  <si>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</si>
  <si>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</si>
  <si>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</si>
  <si>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</si>
  <si>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</si>
  <si>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</si>
  <si>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</si>
  <si>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</si>
  <si>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</si>
  <si>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</si>
  <si>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</si>
  <si>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</si>
  <si>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</si>
  <si>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</si>
  <si>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</si>
  <si>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</si>
  <si>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</si>
  <si>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</si>
  <si>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</si>
  <si>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</si>
  <si>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</si>
  <si>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</si>
  <si>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</si>
  <si>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</si>
  <si>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</si>
  <si>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</si>
  <si>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</si>
  <si>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</si>
  <si>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</si>
  <si>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</si>
  <si>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</si>
  <si>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</si>
  <si>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</si>
  <si>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</si>
  <si>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</si>
  <si>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</si>
  <si>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</si>
  <si>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</si>
  <si>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</si>
  <si>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</si>
  <si>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</si>
  <si>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</si>
  <si>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</si>
  <si>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</si>
  <si>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</si>
  <si>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</si>
  <si>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</si>
  <si>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</si>
  <si>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</si>
  <si>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</si>
  <si>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</si>
  <si>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</si>
  <si>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</si>
  <si>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</si>
  <si>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</si>
  <si>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</si>
  <si>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</si>
  <si>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</si>
  <si>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</si>
  <si>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</si>
  <si>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</si>
  <si>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</si>
  <si>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</si>
  <si>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</si>
  <si>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</si>
  <si>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</si>
  <si>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</si>
  <si>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</si>
  <si>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</si>
  <si>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</si>
  <si>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</si>
  <si>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</si>
  <si>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</si>
  <si>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</si>
  <si>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</si>
  <si>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</si>
  <si>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</si>
  <si>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</si>
  <si>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</si>
  <si>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</si>
  <si>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</si>
  <si>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</si>
  <si>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</si>
  <si>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</si>
  <si>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</si>
  <si>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</si>
  <si>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</si>
  <si>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</si>
  <si>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</si>
  <si>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</si>
  <si>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</si>
  <si>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</si>
  <si>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</si>
  <si>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</si>
  <si>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</si>
  <si>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</si>
  <si>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</si>
  <si>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</si>
  <si>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</si>
  <si>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</si>
  <si>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</si>
  <si>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</si>
  <si>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</si>
  <si>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</si>
  <si>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</si>
  <si>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</si>
  <si>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</si>
  <si>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</si>
  <si>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</si>
  <si>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</si>
  <si>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</si>
  <si>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</si>
  <si>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</si>
  <si>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</si>
  <si>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</si>
  <si>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</si>
  <si>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</si>
  <si>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</si>
  <si>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</si>
  <si>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</si>
  <si>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</si>
  <si>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</si>
  <si>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</si>
  <si>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</si>
  <si>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</si>
  <si>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</si>
  <si>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</si>
  <si>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</si>
  <si>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</si>
  <si>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</si>
  <si>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</si>
  <si>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</si>
  <si>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</si>
  <si>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</si>
  <si>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</si>
  <si>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</si>
  <si>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</si>
  <si>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</si>
  <si>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</si>
  <si>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</si>
  <si>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</si>
  <si>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</si>
  <si>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</si>
  <si>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</si>
  <si>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</si>
  <si>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</si>
  <si>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</si>
  <si>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</si>
  <si>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</si>
  <si>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</si>
  <si>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</si>
  <si>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</si>
  <si>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</si>
  <si>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</si>
  <si>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</si>
  <si>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</si>
  <si>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</si>
  <si>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</si>
  <si>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</si>
  <si>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</si>
  <si>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</si>
  <si>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</si>
  <si>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</si>
  <si>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</si>
  <si>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</si>
  <si>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</si>
  <si>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</si>
  <si>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</si>
  <si>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</si>
  <si>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</si>
  <si>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</si>
  <si>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</si>
  <si>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</si>
  <si>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</si>
  <si>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</si>
  <si>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</si>
  <si>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</si>
  <si>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</si>
  <si>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</si>
  <si>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</si>
  <si>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</si>
  <si>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</si>
  <si>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</si>
  <si>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</si>
  <si>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</si>
  <si>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</si>
  <si>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</si>
  <si>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</si>
  <si>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</si>
  <si>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</si>
  <si>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</si>
  <si>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</si>
  <si>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</si>
  <si>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</si>
  <si>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</si>
  <si>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</si>
  <si>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</si>
  <si>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</si>
  <si>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</si>
  <si>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</si>
  <si>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</si>
  <si>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</si>
  <si>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</si>
  <si>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</si>
  <si>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</si>
  <si>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</si>
  <si>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</si>
  <si>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</si>
  <si>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</si>
  <si>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</si>
  <si>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</si>
  <si>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</si>
  <si>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</si>
  <si>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</si>
  <si>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</si>
  <si>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</si>
  <si>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</si>
  <si>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</si>
  <si>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</si>
  <si>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</si>
  <si>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</si>
  <si>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</si>
  <si>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</si>
  <si>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</si>
  <si>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</si>
  <si>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</si>
  <si>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</si>
  <si>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</si>
  <si>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</si>
  <si>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</si>
  <si>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</si>
  <si>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</si>
  <si>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</si>
  <si>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</si>
  <si>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</si>
  <si>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</si>
  <si>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</si>
  <si>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</si>
  <si>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</si>
  <si>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</si>
  <si>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</si>
  <si>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</si>
  <si>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</si>
  <si>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</si>
  <si>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</si>
  <si>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</si>
  <si>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</si>
  <si>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</si>
  <si>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</si>
  <si>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</si>
  <si>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</si>
  <si>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</si>
  <si>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</si>
  <si>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</si>
  <si>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</si>
  <si>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</si>
  <si>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</si>
  <si>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</si>
  <si>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</si>
  <si>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</si>
  <si>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</si>
  <si>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</si>
  <si>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</si>
  <si>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</si>
  <si>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</si>
  <si>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</si>
  <si>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</si>
  <si>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</si>
  <si>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</si>
  <si>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</si>
  <si>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</si>
  <si>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</si>
  <si>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</si>
  <si>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</si>
  <si>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</si>
  <si>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</si>
  <si>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</si>
  <si>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</si>
  <si>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</si>
  <si>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</si>
  <si>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</si>
  <si>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</si>
  <si>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</si>
  <si>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</si>
  <si>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</si>
  <si>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</si>
  <si>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</si>
  <si>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</si>
  <si>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</si>
  <si>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</si>
  <si>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</si>
  <si>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</si>
  <si>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</si>
  <si>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</si>
  <si>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</si>
  <si>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</si>
  <si>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</si>
  <si>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</si>
  <si>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</si>
  <si>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</si>
  <si>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</si>
  <si>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</si>
  <si>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</si>
  <si>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</si>
  <si>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</si>
  <si>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</si>
  <si>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</si>
  <si>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</si>
  <si>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</si>
  <si>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</si>
  <si>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</si>
  <si>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</si>
  <si>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</si>
  <si>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</si>
  <si>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</si>
  <si>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</si>
  <si>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</si>
  <si>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</si>
  <si>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</si>
  <si>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</si>
  <si>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</si>
  <si>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</si>
  <si>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</si>
  <si>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</si>
  <si>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</si>
  <si>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</si>
  <si>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</si>
  <si>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</si>
  <si>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</si>
  <si>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</si>
  <si>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</si>
  <si>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</si>
  <si>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</si>
  <si>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</si>
  <si>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</si>
  <si>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</si>
  <si>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</si>
  <si>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</si>
  <si>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</si>
  <si>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</si>
  <si>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</si>
  <si>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</si>
  <si>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</si>
  <si>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</si>
  <si>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</si>
  <si>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</si>
  <si>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</si>
  <si>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</si>
  <si>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</si>
  <si>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</si>
  <si>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</si>
  <si>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</si>
  <si>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</si>
  <si>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</si>
  <si>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</si>
  <si>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</si>
  <si>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</si>
  <si>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</si>
  <si>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</si>
  <si>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</si>
  <si>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</si>
  <si>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</si>
  <si>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</si>
  <si>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</si>
  <si>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</si>
  <si>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</si>
  <si>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</si>
  <si>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</si>
  <si>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</si>
  <si>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</si>
  <si>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</si>
  <si>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</si>
  <si>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</si>
  <si>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</si>
  <si>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</si>
  <si>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</si>
  <si>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</si>
  <si>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</si>
  <si>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</si>
  <si>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</si>
  <si>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</si>
  <si>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</si>
  <si>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</si>
  <si>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</si>
  <si>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</si>
  <si>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</si>
  <si>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</si>
  <si>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</si>
  <si>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</si>
  <si>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</si>
  <si>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</si>
  <si>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</si>
  <si>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</si>
  <si>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</si>
  <si>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</si>
  <si>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</si>
  <si>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</si>
  <si>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</si>
  <si>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</si>
  <si>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</si>
  <si>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</si>
  <si>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</si>
  <si>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</si>
  <si>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</si>
  <si>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</si>
  <si>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</si>
  <si>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</si>
  <si>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</si>
  <si>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</si>
  <si>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</si>
  <si>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</si>
  <si>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</si>
  <si>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</si>
  <si>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</si>
  <si>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</si>
  <si>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</si>
  <si>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</si>
  <si>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</si>
  <si>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</si>
  <si>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</si>
  <si>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</si>
  <si>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</si>
  <si>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</si>
  <si>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</si>
  <si>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</si>
  <si>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</si>
  <si>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</si>
  <si>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</si>
  <si>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</si>
  <si>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</si>
  <si>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</si>
  <si>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</si>
  <si>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</si>
  <si>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</si>
  <si>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</si>
  <si>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</si>
  <si>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</si>
  <si>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</si>
  <si>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</si>
  <si>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</si>
  <si>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</si>
  <si>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</si>
  <si>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</si>
  <si>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</si>
  <si>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</si>
  <si>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</si>
  <si>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</si>
  <si>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</si>
  <si>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</si>
  <si>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</si>
  <si>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</si>
  <si>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</si>
  <si>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</si>
  <si>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</si>
  <si>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</si>
  <si>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</si>
  <si>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</si>
  <si>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</si>
  <si>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</si>
  <si>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</si>
  <si>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</si>
  <si>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</si>
  <si>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</si>
  <si>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</si>
  <si>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</si>
  <si>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</si>
  <si>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</si>
  <si>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</si>
  <si>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</si>
  <si>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</si>
  <si>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</si>
  <si>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</si>
  <si>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</si>
  <si>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</si>
  <si>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</si>
  <si>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</si>
  <si>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</si>
  <si>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</si>
  <si>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</si>
  <si>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</si>
  <si>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</si>
  <si>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</si>
  <si>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</si>
  <si>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</si>
  <si>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</si>
  <si>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</si>
  <si>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</si>
  <si>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</si>
  <si>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</si>
  <si>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</si>
  <si>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</si>
  <si>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</si>
  <si>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</si>
  <si>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</si>
  <si>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</si>
  <si>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</si>
  <si>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</si>
  <si>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</si>
  <si>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</si>
  <si>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</si>
  <si>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</si>
  <si>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</si>
  <si>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</si>
  <si>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</si>
  <si>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</si>
  <si>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</si>
  <si>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</si>
  <si>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</si>
  <si>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</si>
  <si>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</si>
  <si>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</si>
  <si>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</si>
  <si>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</si>
  <si>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</si>
  <si>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</si>
  <si>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</si>
  <si>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</si>
  <si>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</si>
  <si>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</si>
  <si>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</si>
  <si>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</si>
  <si>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</si>
  <si>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</si>
  <si>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</si>
  <si>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</si>
  <si>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</si>
  <si>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</si>
  <si>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</si>
  <si>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</si>
  <si>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</si>
  <si>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</si>
  <si>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</si>
  <si>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</si>
  <si>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</si>
  <si>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</si>
  <si>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</si>
  <si>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</si>
  <si>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</si>
  <si>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</si>
  <si>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</si>
  <si>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</si>
  <si>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</si>
  <si>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</si>
  <si>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</si>
  <si>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</si>
  <si>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</si>
  <si>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</si>
  <si>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</si>
  <si>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</si>
  <si>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</si>
  <si>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</si>
  <si>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</si>
  <si>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</si>
  <si>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</si>
  <si>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</si>
  <si>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</si>
  <si>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</si>
  <si>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</si>
  <si>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</si>
  <si>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</si>
  <si>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</si>
  <si>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</si>
  <si>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</si>
  <si>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</si>
  <si>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</si>
  <si>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</si>
  <si>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</si>
  <si>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</si>
  <si>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</si>
  <si>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</si>
  <si>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</si>
  <si>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</si>
  <si>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</si>
  <si>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</si>
  <si>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</si>
  <si>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</si>
  <si>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</si>
  <si>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</si>
  <si>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</si>
  <si>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</si>
  <si>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</si>
  <si>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</si>
  <si>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</si>
  <si>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</si>
  <si>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</si>
  <si>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</si>
  <si>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</si>
  <si>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</si>
  <si>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</si>
  <si>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</si>
  <si>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</si>
  <si>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</si>
  <si>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</si>
  <si>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</si>
  <si>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</si>
  <si>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</si>
  <si>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</si>
  <si>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</si>
  <si>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</si>
  <si>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</si>
  <si>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</si>
  <si>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</si>
  <si>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</si>
  <si>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</si>
  <si>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</si>
  <si>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</si>
  <si>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</si>
  <si>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</si>
  <si>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</si>
  <si>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</si>
  <si>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</si>
  <si>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</si>
  <si>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</si>
  <si>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</si>
  <si>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</si>
  <si>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</si>
  <si>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</si>
  <si>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</si>
  <si>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</si>
  <si>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</si>
  <si>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</si>
  <si>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</si>
  <si>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</si>
  <si>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</si>
  <si>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</si>
  <si>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</si>
  <si>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</si>
  <si>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</si>
  <si>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</si>
  <si>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</si>
  <si>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</si>
  <si>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</si>
  <si>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</si>
  <si>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</si>
  <si>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</si>
  <si>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</si>
  <si>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</si>
  <si>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</si>
  <si>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</si>
  <si>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</si>
  <si>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</si>
  <si>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</si>
  <si>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</si>
  <si>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</si>
  <si>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</si>
  <si>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</si>
  <si>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</si>
  <si>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</si>
  <si>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</si>
  <si>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</si>
  <si>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</si>
  <si>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</si>
  <si>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</si>
  <si>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</si>
  <si>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</si>
  <si>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</si>
  <si>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</si>
  <si>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</si>
  <si>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</si>
  <si>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</si>
  <si>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</si>
  <si>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</si>
  <si>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</si>
  <si>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</si>
  <si>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</si>
  <si>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</si>
  <si>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</si>
  <si>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</si>
  <si>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</si>
  <si>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</si>
  <si>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</si>
  <si>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</si>
  <si>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</si>
  <si>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</si>
  <si>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</si>
  <si>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</si>
  <si>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</si>
  <si>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</si>
  <si>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</si>
  <si>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</si>
  <si>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</si>
  <si>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</si>
  <si>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</si>
  <si>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</si>
  <si>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</si>
  <si>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</si>
  <si>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</si>
  <si>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</si>
  <si>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</si>
  <si>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</si>
  <si>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</si>
  <si>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</si>
  <si>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</si>
  <si>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</si>
  <si>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</si>
  <si>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</si>
  <si>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</si>
  <si>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</si>
  <si>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</si>
  <si>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</si>
  <si>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</si>
  <si>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</si>
  <si>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</si>
  <si>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</si>
  <si>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</si>
  <si>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</si>
  <si>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</si>
  <si>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</si>
  <si>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</si>
  <si>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</si>
  <si>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</si>
  <si>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</si>
  <si>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</si>
  <si>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</si>
  <si>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</si>
  <si>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</si>
  <si>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</si>
  <si>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</si>
  <si>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</si>
  <si>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</si>
  <si>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</si>
  <si>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</si>
  <si>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</si>
  <si>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</si>
  <si>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</si>
  <si>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</si>
  <si>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</si>
  <si>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</si>
  <si>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</si>
  <si>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</si>
  <si>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</si>
  <si>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</si>
  <si>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</si>
  <si>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</si>
  <si>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</si>
  <si>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</si>
  <si>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</si>
  <si>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</si>
  <si>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</si>
  <si>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</si>
  <si>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</si>
  <si>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</si>
  <si>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</si>
  <si>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</si>
  <si>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</si>
  <si>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</si>
  <si>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</si>
  <si>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</si>
  <si>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</si>
  <si>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</si>
  <si>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</si>
  <si>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</si>
  <si>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</si>
  <si>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</si>
  <si>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</si>
  <si>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</si>
  <si>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</si>
  <si>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</si>
  <si>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</si>
  <si>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</si>
  <si>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</si>
  <si>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</si>
  <si>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</si>
  <si>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</si>
  <si>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</si>
  <si>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</si>
  <si>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</si>
  <si>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</si>
  <si>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</si>
  <si>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</si>
  <si>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</si>
  <si>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</si>
  <si>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</si>
  <si>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</si>
  <si>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</si>
  <si>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</si>
  <si>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</si>
  <si>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</si>
  <si>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</si>
  <si>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</si>
  <si>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</si>
  <si>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</si>
  <si>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</si>
  <si>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</si>
  <si>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</si>
  <si>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</si>
  <si>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</si>
  <si>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</si>
  <si>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</si>
  <si>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</si>
  <si>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</si>
  <si>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</si>
  <si>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</si>
  <si>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</si>
  <si>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</si>
  <si>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</si>
  <si>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</si>
  <si>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</si>
  <si>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</si>
  <si>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</si>
  <si>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</si>
  <si>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</si>
  <si>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</si>
  <si>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</si>
  <si>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</si>
  <si>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</si>
  <si>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</si>
  <si>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</si>
  <si>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</si>
  <si>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</si>
  <si>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</si>
  <si>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</si>
  <si>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</si>
  <si>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</si>
  <si>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</si>
  <si>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</si>
  <si>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</si>
  <si>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</si>
  <si>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</si>
  <si>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</si>
  <si>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</si>
  <si>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</si>
  <si>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</si>
  <si>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</si>
  <si>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</si>
  <si>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</si>
  <si>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</si>
  <si>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</si>
  <si>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</si>
  <si>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</si>
  <si>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</si>
  <si>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</si>
  <si>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</si>
  <si>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</si>
  <si>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</si>
  <si>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</si>
  <si>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</si>
  <si>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</si>
  <si>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</si>
  <si>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</si>
  <si>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</si>
  <si>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</si>
  <si>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</si>
  <si>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</si>
  <si>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</si>
  <si>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</si>
  <si>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</si>
  <si>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</si>
  <si>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</si>
  <si>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</si>
  <si>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</si>
  <si>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</si>
  <si>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</si>
  <si>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</si>
  <si>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</si>
  <si>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</si>
  <si>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</si>
  <si>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</si>
  <si>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</si>
  <si>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</si>
  <si>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</si>
  <si>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</si>
  <si>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</si>
  <si>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</si>
  <si>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</si>
  <si>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</si>
  <si>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</si>
  <si>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</si>
  <si>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</si>
  <si>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</si>
  <si>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</si>
  <si>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</si>
  <si>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</si>
  <si>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</si>
  <si>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</si>
  <si>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</si>
  <si>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</si>
  <si>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</si>
  <si>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</si>
  <si>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</si>
  <si>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</si>
  <si>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</si>
  <si>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</si>
  <si>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</si>
  <si>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</si>
  <si>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</si>
  <si>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</si>
  <si>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</si>
  <si>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</si>
  <si>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</si>
  <si>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</si>
  <si>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</si>
  <si>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</si>
  <si>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</si>
  <si>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</si>
  <si>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</si>
  <si>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</si>
  <si>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</si>
  <si>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</si>
  <si>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</si>
  <si>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</si>
  <si>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</si>
  <si>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</si>
  <si>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</si>
  <si>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</si>
  <si>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</si>
  <si>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</si>
  <si>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</si>
  <si>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</si>
  <si>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</si>
  <si>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</si>
  <si>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</si>
  <si>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</si>
  <si>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</si>
  <si>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</si>
  <si>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</si>
  <si>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</si>
  <si>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</si>
  <si>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</si>
  <si>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</si>
  <si>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</si>
  <si>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</si>
  <si>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</si>
  <si>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</si>
  <si>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</si>
  <si>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</si>
  <si>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</si>
  <si>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</si>
  <si>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</si>
  <si>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</si>
  <si>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</si>
  <si>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</si>
  <si>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</si>
  <si>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</si>
  <si>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</si>
  <si>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</si>
  <si>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</si>
  <si>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</si>
  <si>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</si>
  <si>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</si>
  <si>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</si>
  <si>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</si>
  <si>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</si>
  <si>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</si>
  <si>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</si>
  <si>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</si>
  <si>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</si>
  <si>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</si>
  <si>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</si>
  <si>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</si>
  <si>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</si>
  <si>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</si>
  <si>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</si>
  <si>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</si>
  <si>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</si>
  <si>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</si>
  <si>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</si>
  <si>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</si>
  <si>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</si>
  <si>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</si>
  <si>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</si>
  <si>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</si>
  <si>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</si>
  <si>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</si>
  <si>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</si>
  <si>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</si>
  <si>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</si>
  <si>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</si>
  <si>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</si>
  <si>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</si>
  <si>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</si>
  <si>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</si>
  <si>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</si>
  <si>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</si>
  <si>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</si>
  <si>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</si>
  <si>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</si>
  <si>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</si>
  <si>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</si>
  <si>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</si>
  <si>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</si>
  <si>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</si>
  <si>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</si>
  <si>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</si>
  <si>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</si>
  <si>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</si>
  <si>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</si>
  <si>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</si>
  <si>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</si>
  <si>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</si>
  <si>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</si>
  <si>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</si>
  <si>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</si>
  <si>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</si>
  <si>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</si>
  <si>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</si>
  <si>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</si>
  <si>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</si>
  <si>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</si>
  <si>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</si>
  <si>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</si>
  <si>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</si>
  <si>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</si>
  <si>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</si>
  <si>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</si>
  <si>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</si>
  <si>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</si>
  <si>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</si>
  <si>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</si>
  <si>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</si>
  <si>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</si>
  <si>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</si>
  <si>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</si>
  <si>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</si>
  <si>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</si>
  <si>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</si>
  <si>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</si>
  <si>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</si>
  <si>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</si>
  <si>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</si>
  <si>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</si>
  <si>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</si>
  <si>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</si>
  <si>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</si>
  <si>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</si>
  <si>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</si>
  <si>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</si>
  <si>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</si>
  <si>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</si>
  <si>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</si>
  <si>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</si>
  <si>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</si>
  <si>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</si>
  <si>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</si>
  <si>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</si>
  <si>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</si>
  <si>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</si>
  <si>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</si>
  <si>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</si>
  <si>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</si>
  <si>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</si>
  <si>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</si>
  <si>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</si>
  <si>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</si>
  <si>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</si>
  <si>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</si>
  <si>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</si>
  <si>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</si>
  <si>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</si>
  <si>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</si>
  <si>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</si>
  <si>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</si>
  <si>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</si>
  <si>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</si>
  <si>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</si>
  <si>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</si>
  <si>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</si>
  <si>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</si>
  <si>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</si>
  <si>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</si>
  <si>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</si>
  <si>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</si>
  <si>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</si>
  <si>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</si>
  <si>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</si>
  <si>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</si>
  <si>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</si>
  <si>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</si>
  <si>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</si>
  <si>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</si>
  <si>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</si>
  <si>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</si>
  <si>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</si>
  <si>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</si>
  <si>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</si>
  <si>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</si>
  <si>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</si>
  <si>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</si>
  <si>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</si>
  <si>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</si>
  <si>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</si>
  <si>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</si>
  <si>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</si>
  <si>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</si>
  <si>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</si>
  <si>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</si>
  <si>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</si>
  <si>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</si>
  <si>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</si>
  <si>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</si>
  <si>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</si>
  <si>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</si>
  <si>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</si>
  <si>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</si>
  <si>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</si>
  <si>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</si>
  <si>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</si>
  <si>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</si>
  <si>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</si>
  <si>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</si>
  <si>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</si>
  <si>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</si>
  <si>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</si>
  <si>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</si>
  <si>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</si>
  <si>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</si>
  <si>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</si>
  <si>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</si>
  <si>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</si>
  <si>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</si>
  <si>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</si>
  <si>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</si>
  <si>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</si>
  <si>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</si>
  <si>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</si>
  <si>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</si>
  <si>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</si>
  <si>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</si>
  <si>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</si>
  <si>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</si>
  <si>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</si>
  <si>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</si>
  <si>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</si>
  <si>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</si>
  <si>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</si>
  <si>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</si>
  <si>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</si>
  <si>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</si>
  <si>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</si>
  <si>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</si>
  <si>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</si>
  <si>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</si>
  <si>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</si>
  <si>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</si>
  <si>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</si>
  <si>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</si>
  <si>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</si>
  <si>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</si>
  <si>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</si>
  <si>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</si>
  <si>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</si>
  <si>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</si>
  <si>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</si>
  <si>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</si>
  <si>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</si>
  <si>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</si>
  <si>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</si>
  <si>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</si>
  <si>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</si>
  <si>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</si>
  <si>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</si>
  <si>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</si>
  <si>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</si>
  <si>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</si>
  <si>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</si>
  <si>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</si>
  <si>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</si>
  <si>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</si>
  <si>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</si>
  <si>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</si>
  <si>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</si>
  <si>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</si>
  <si>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</si>
  <si>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</si>
  <si>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</si>
  <si>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</si>
  <si>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</si>
  <si>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</si>
  <si>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</si>
  <si>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</si>
  <si>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</si>
  <si>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</si>
  <si>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</si>
  <si>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</si>
  <si>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</si>
  <si>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</si>
  <si>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</si>
  <si>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</si>
  <si>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</si>
  <si>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</si>
  <si>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</si>
  <si>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</si>
  <si>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</si>
  <si>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</si>
  <si>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</si>
  <si>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</si>
  <si>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</si>
  <si>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</si>
  <si>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</si>
  <si>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</si>
  <si>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</si>
  <si>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</si>
  <si>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</si>
  <si>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</si>
  <si>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</si>
  <si>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</si>
  <si>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</si>
  <si>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</si>
  <si>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</si>
  <si>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</si>
  <si>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</si>
  <si>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</si>
  <si>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</si>
  <si>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</si>
  <si>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</si>
  <si>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</si>
  <si>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</si>
  <si>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</si>
  <si>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</si>
  <si>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</si>
  <si>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</si>
  <si>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</si>
  <si>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</si>
  <si>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</si>
  <si>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</si>
  <si>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</si>
  <si>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</si>
  <si>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</si>
  <si>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</si>
  <si>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</si>
  <si>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</si>
  <si>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</si>
  <si>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</si>
  <si>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</si>
  <si>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</si>
  <si>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</si>
  <si>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</si>
  <si>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</si>
  <si>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</si>
  <si>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</si>
  <si>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</si>
  <si>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</si>
  <si>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</si>
  <si>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</si>
  <si>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</si>
  <si>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</si>
  <si>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</si>
  <si>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</si>
  <si>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</si>
  <si>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</si>
  <si>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</si>
  <si>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</si>
  <si>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</si>
  <si>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</si>
  <si>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</si>
  <si>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</si>
  <si>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</si>
  <si>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</si>
  <si>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</si>
  <si>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</si>
  <si>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</si>
  <si>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</si>
  <si>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</si>
  <si>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</si>
  <si>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</si>
  <si>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</si>
  <si>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</si>
  <si>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</si>
  <si>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</si>
  <si>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</si>
  <si>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</si>
  <si>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</si>
  <si>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</si>
  <si>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</si>
  <si>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</si>
  <si>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</si>
  <si>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</si>
  <si>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</si>
  <si>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</si>
  <si>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</si>
  <si>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</si>
  <si>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</si>
  <si>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</si>
  <si>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</si>
  <si>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</si>
  <si>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</si>
  <si>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</si>
  <si>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</si>
  <si>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</si>
  <si>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</si>
  <si>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</si>
  <si>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</si>
  <si>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</si>
  <si>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</si>
  <si>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</si>
  <si>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</si>
  <si>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</si>
  <si>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</si>
  <si>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</si>
  <si>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</si>
  <si>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</si>
  <si>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</si>
  <si>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</si>
  <si>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</si>
  <si>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</si>
  <si>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</si>
  <si>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</si>
  <si>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</si>
  <si>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</si>
  <si>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</si>
  <si>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</si>
  <si>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</si>
  <si>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</si>
  <si>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</si>
  <si>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</si>
  <si>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</si>
  <si>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</si>
  <si>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</si>
  <si>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</si>
  <si>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</si>
  <si>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</si>
  <si>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</si>
  <si>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</si>
  <si>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</si>
  <si>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</si>
  <si>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</si>
  <si>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</si>
  <si>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</si>
  <si>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</si>
  <si>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</si>
  <si>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</si>
  <si>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</si>
  <si>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</si>
  <si>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</si>
  <si>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</si>
  <si>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</si>
  <si>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</si>
  <si>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</si>
  <si>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</si>
  <si>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</si>
  <si>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</si>
  <si>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</si>
  <si>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</si>
  <si>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</si>
  <si>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</si>
  <si>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</si>
  <si>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</si>
  <si>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</si>
  <si>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</si>
  <si>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</si>
  <si>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</si>
  <si>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</si>
  <si>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</si>
  <si>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</si>
  <si>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</si>
  <si>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</si>
  <si>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</si>
  <si>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</si>
  <si>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</si>
  <si>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</si>
  <si>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</si>
  <si>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</si>
  <si>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</si>
  <si>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</si>
  <si>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</si>
  <si>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</si>
  <si>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</si>
  <si>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</si>
  <si>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</si>
  <si>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</si>
  <si>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</si>
  <si>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</si>
  <si>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</si>
  <si>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</si>
  <si>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</si>
  <si>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</si>
  <si>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</si>
  <si>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</si>
  <si>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</si>
  <si>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</si>
  <si>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</si>
  <si>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</si>
  <si>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</si>
  <si>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</si>
  <si>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</si>
  <si>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</si>
  <si>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</si>
  <si>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</si>
  <si>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</si>
  <si>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</si>
  <si>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</si>
  <si>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</si>
  <si>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</si>
  <si>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</si>
  <si>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</si>
  <si>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</si>
  <si>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</si>
  <si>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</si>
  <si>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</si>
  <si>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</si>
  <si>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</si>
  <si>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</si>
  <si>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</si>
  <si>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</si>
  <si>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</si>
  <si>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</si>
  <si>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</si>
  <si>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</si>
  <si>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</si>
  <si>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</si>
  <si>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</si>
  <si>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</si>
  <si>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</si>
  <si>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</si>
  <si>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</si>
  <si>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</si>
  <si>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</si>
  <si>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</si>
  <si>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</si>
  <si>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</si>
  <si>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</si>
  <si>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</si>
  <si>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</si>
  <si>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</si>
  <si>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</si>
  <si>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</si>
  <si>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</si>
  <si>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</si>
  <si>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</si>
  <si>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</si>
  <si>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</si>
  <si>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</si>
  <si>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</si>
  <si>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</si>
  <si>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</si>
  <si>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</si>
  <si>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</si>
  <si>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</si>
  <si>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</si>
  <si>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</si>
  <si>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</si>
  <si>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</si>
  <si>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</si>
  <si>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</si>
  <si>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</si>
  <si>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</si>
  <si>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</si>
  <si>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</si>
  <si>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</si>
  <si>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</si>
  <si>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</si>
  <si>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</si>
  <si>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</si>
  <si>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</si>
  <si>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</si>
  <si>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</si>
  <si>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</si>
  <si>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</si>
  <si>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</si>
  <si>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</si>
  <si>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</si>
  <si>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</si>
  <si>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</si>
  <si>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</si>
  <si>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</si>
  <si>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</si>
  <si>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</si>
  <si>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</si>
  <si>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</si>
  <si>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</si>
  <si>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</si>
  <si>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</si>
  <si>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</si>
  <si>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</si>
  <si>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</si>
  <si>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</si>
  <si>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</si>
  <si>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</si>
  <si>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</si>
  <si>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</si>
  <si>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</si>
  <si>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</si>
  <si>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</si>
  <si>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</si>
  <si>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</si>
  <si>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</si>
  <si>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</si>
  <si>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</si>
  <si>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</si>
  <si>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</si>
  <si>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</si>
  <si>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</si>
  <si>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</si>
  <si>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</si>
  <si>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</si>
  <si>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</si>
  <si>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</si>
  <si>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</si>
  <si>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</si>
  <si>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</si>
  <si>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</si>
  <si>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</si>
  <si>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</si>
  <si>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</si>
  <si>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</si>
  <si>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</si>
  <si>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</si>
  <si>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</si>
  <si>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</si>
  <si>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</si>
  <si>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</si>
  <si>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</si>
  <si>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</si>
  <si>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</si>
  <si>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</si>
  <si>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</si>
  <si>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</si>
  <si>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</si>
  <si>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</si>
  <si>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</si>
  <si>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</si>
  <si>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</si>
  <si>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</si>
  <si>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</si>
  <si>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</si>
  <si>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</si>
  <si>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</si>
  <si>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</si>
  <si>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</si>
  <si>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</si>
  <si>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</si>
  <si>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</si>
  <si>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</si>
  <si>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</si>
  <si>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</si>
  <si>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</si>
  <si>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</si>
  <si>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</si>
  <si>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</si>
  <si>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</si>
  <si>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</si>
  <si>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</si>
  <si>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</si>
  <si>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</si>
  <si>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</si>
  <si>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</si>
  <si>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</si>
  <si>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</si>
  <si>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</si>
  <si>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</si>
  <si>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</si>
  <si>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</si>
  <si>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</si>
  <si>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</si>
  <si>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</si>
  <si>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</si>
  <si>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</si>
  <si>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</si>
  <si>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</si>
  <si>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</si>
  <si>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</si>
  <si>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</si>
  <si>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</si>
  <si>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</si>
  <si>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</si>
  <si>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</si>
  <si>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</si>
  <si>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</si>
  <si>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</si>
  <si>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</si>
  <si>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</si>
  <si>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</si>
  <si>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</si>
  <si>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</si>
  <si>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</si>
  <si>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</si>
  <si>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</si>
  <si>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</si>
  <si>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</si>
  <si>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</si>
  <si>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</si>
  <si>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</si>
  <si>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</si>
  <si>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</si>
  <si>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</si>
  <si>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</si>
  <si>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</si>
  <si>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</si>
  <si>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</si>
  <si>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</si>
  <si>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</si>
  <si>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</si>
  <si>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</si>
  <si>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</si>
  <si>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</si>
  <si>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</si>
  <si>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</si>
  <si>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</si>
  <si>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</si>
  <si>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</si>
  <si>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</si>
  <si>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</si>
  <si>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</si>
  <si>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</si>
  <si>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</si>
  <si>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</si>
  <si>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</si>
  <si>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</si>
  <si>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</si>
  <si>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</si>
  <si>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</si>
  <si>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</si>
  <si>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</si>
  <si>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</si>
  <si>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</si>
  <si>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</si>
  <si>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</si>
  <si>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</si>
  <si>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</si>
  <si>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</si>
  <si>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</si>
  <si>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</si>
  <si>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</si>
  <si>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</si>
  <si>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</si>
  <si>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</si>
  <si>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</si>
  <si>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</si>
  <si>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</si>
  <si>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</si>
  <si>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</si>
  <si>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</si>
  <si>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</si>
  <si>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</si>
  <si>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</si>
  <si>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</si>
  <si>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</si>
  <si>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</si>
  <si>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</si>
  <si>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</si>
  <si>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</si>
  <si>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</si>
  <si>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</si>
  <si>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</si>
  <si>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</si>
  <si>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</si>
  <si>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</si>
  <si>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</si>
  <si>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</si>
  <si>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</si>
  <si>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</si>
  <si>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</si>
  <si>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</si>
  <si>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</si>
  <si>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</si>
  <si>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</si>
  <si>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</si>
  <si>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</si>
  <si>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</si>
  <si>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</si>
  <si>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</si>
  <si>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</si>
  <si>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</si>
  <si>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</si>
  <si>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</si>
  <si>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</si>
  <si>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</si>
  <si>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</si>
  <si>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</si>
  <si>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</si>
  <si>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</si>
  <si>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</si>
  <si>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</si>
  <si>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</si>
  <si>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</si>
  <si>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</si>
  <si>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</si>
  <si>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</si>
  <si>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</si>
  <si>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</si>
  <si>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</si>
  <si>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</si>
  <si>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</si>
  <si>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</si>
  <si>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</si>
  <si>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</si>
  <si>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</si>
  <si>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</si>
  <si>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</si>
  <si>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</si>
  <si>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</si>
  <si>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</si>
  <si>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</si>
  <si>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</si>
  <si>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</si>
  <si>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</si>
  <si>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</si>
  <si>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</si>
  <si>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</si>
  <si>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</si>
  <si>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</si>
  <si>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</si>
  <si>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</si>
  <si>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</si>
  <si>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</si>
  <si>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</si>
  <si>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</si>
  <si>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</si>
  <si>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</si>
  <si>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</si>
  <si>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</si>
  <si>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</si>
  <si>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</si>
  <si>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</si>
  <si>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</si>
  <si>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</si>
  <si>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</si>
  <si>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</si>
  <si>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</si>
  <si>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</si>
  <si>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</si>
  <si>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</si>
  <si>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</si>
  <si>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</si>
  <si>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</si>
  <si>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</si>
  <si>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</si>
  <si>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</si>
  <si>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</si>
  <si>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</si>
  <si>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</si>
  <si>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</si>
  <si>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</si>
  <si>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</si>
  <si>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</si>
  <si>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</si>
  <si>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</si>
  <si>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</si>
  <si>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</si>
  <si>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</si>
  <si>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</si>
  <si>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</si>
  <si>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</si>
  <si>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</si>
  <si>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</si>
  <si>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</si>
  <si>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</si>
  <si>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</si>
  <si>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</si>
  <si>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</si>
  <si>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</si>
  <si>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</si>
  <si>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</si>
  <si>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</si>
  <si>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</si>
  <si>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</si>
  <si>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</si>
  <si>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</si>
  <si>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</si>
  <si>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</si>
  <si>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</si>
  <si>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</si>
  <si>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</si>
  <si>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</si>
  <si>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</si>
  <si>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</si>
  <si>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</si>
  <si>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</si>
  <si>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</si>
  <si>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</si>
  <si>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</si>
  <si>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</si>
  <si>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</si>
  <si>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</si>
  <si>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</si>
  <si>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</si>
  <si>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</si>
  <si>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</si>
  <si>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</si>
  <si>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</si>
  <si>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</si>
  <si>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</si>
  <si>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</si>
  <si>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</si>
  <si>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</si>
  <si>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</si>
  <si>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</si>
  <si>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</si>
  <si>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</si>
  <si>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</si>
  <si>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</si>
  <si>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</si>
  <si>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</si>
  <si>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</si>
  <si>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</si>
  <si>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</si>
  <si>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</si>
  <si>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</si>
  <si>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</si>
  <si>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</si>
  <si>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</si>
  <si>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</si>
  <si>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</si>
  <si>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</si>
  <si>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</si>
  <si>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</si>
  <si>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</si>
  <si>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</si>
  <si>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</si>
  <si>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</si>
  <si>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</si>
  <si>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</si>
  <si>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</si>
  <si>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</si>
  <si>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</si>
  <si>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</si>
  <si>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</si>
  <si>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</si>
  <si>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</si>
  <si>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</si>
  <si>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</si>
  <si>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</si>
  <si>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</si>
  <si>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</si>
  <si>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</si>
  <si>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</si>
  <si>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</si>
  <si>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</si>
  <si>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</si>
  <si>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</si>
  <si>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</si>
  <si>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</si>
  <si>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</si>
  <si>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</si>
  <si>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</si>
  <si>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</si>
  <si>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</si>
  <si>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</si>
  <si>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</si>
  <si>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</si>
  <si>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</si>
  <si>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</si>
  <si>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</si>
  <si>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</si>
  <si>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</si>
  <si>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</si>
  <si>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</si>
  <si>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</si>
  <si>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</si>
  <si>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</si>
  <si>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</si>
  <si>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</si>
  <si>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</si>
  <si>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</si>
  <si>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</si>
  <si>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</si>
  <si>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</si>
  <si>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</si>
  <si>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</si>
  <si>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</si>
  <si>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</si>
  <si>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</si>
  <si>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</si>
  <si>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</si>
  <si>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</si>
  <si>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</si>
  <si>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</si>
  <si>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</si>
  <si>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</si>
  <si>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</si>
  <si>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</si>
  <si>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</si>
  <si>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</si>
  <si>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</si>
  <si>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</si>
  <si>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</si>
  <si>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</si>
  <si>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</si>
  <si>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</si>
  <si>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</si>
  <si>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</si>
  <si>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</si>
  <si>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</si>
  <si>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</si>
  <si>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</si>
  <si>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</si>
  <si>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</si>
  <si>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</si>
  <si>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</si>
  <si>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</si>
  <si>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</si>
  <si>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</si>
  <si>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</si>
  <si>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</si>
  <si>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</si>
  <si>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</si>
  <si>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</si>
  <si>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</si>
  <si>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</si>
  <si>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</si>
  <si>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</si>
  <si>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</si>
  <si>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</si>
  <si>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</si>
  <si>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</si>
  <si>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</si>
  <si>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</si>
  <si>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</si>
  <si>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</si>
  <si>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</si>
  <si>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</si>
  <si>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</si>
  <si>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</si>
  <si>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</si>
  <si>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</si>
  <si>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</si>
  <si>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</si>
  <si>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</si>
  <si>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</si>
  <si>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</si>
  <si>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</si>
  <si>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</si>
  <si>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</si>
  <si>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</si>
  <si>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</si>
  <si>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</si>
  <si>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</si>
  <si>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</si>
  <si>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</si>
  <si>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</si>
  <si>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</si>
  <si>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</si>
  <si>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</si>
  <si>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</si>
  <si>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</si>
  <si>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</si>
  <si>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</si>
  <si>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</si>
  <si>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</si>
  <si>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</si>
  <si>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</si>
  <si>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</si>
  <si>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</si>
  <si>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</si>
  <si>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</si>
  <si>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</si>
  <si>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</si>
  <si>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</si>
  <si>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</si>
  <si>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</si>
  <si>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</si>
  <si>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</si>
  <si>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</si>
  <si>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</si>
  <si>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</si>
  <si>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</si>
  <si>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</si>
  <si>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</si>
  <si>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</si>
  <si>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</si>
  <si>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</si>
  <si>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</si>
  <si>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</si>
  <si>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</si>
  <si>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</si>
  <si>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</si>
  <si>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</si>
  <si>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</si>
  <si>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</si>
  <si>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</si>
  <si>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</si>
  <si>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</si>
  <si>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</si>
  <si>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</si>
  <si>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</si>
  <si>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</si>
  <si>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</si>
  <si>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</si>
  <si>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</si>
  <si>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</si>
  <si>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</si>
  <si>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</si>
  <si>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</si>
  <si>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</si>
  <si>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</si>
  <si>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</si>
  <si>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</si>
  <si>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</si>
  <si>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</si>
  <si>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</si>
  <si>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</si>
  <si>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</si>
  <si>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</si>
  <si>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</si>
  <si>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</si>
  <si>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</si>
  <si>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</si>
  <si>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</si>
  <si>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</si>
  <si>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</si>
  <si>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</si>
  <si>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</si>
  <si>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</si>
  <si>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</si>
  <si>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</si>
  <si>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</si>
  <si>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</si>
  <si>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</si>
  <si>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</si>
  <si>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</si>
  <si>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</si>
  <si>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</si>
  <si>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</si>
  <si>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</si>
  <si>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</si>
  <si>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</si>
  <si>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</si>
  <si>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</si>
  <si>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</si>
  <si>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</si>
  <si>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</si>
  <si>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</si>
  <si>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</si>
  <si>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</si>
  <si>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</si>
  <si>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</si>
  <si>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</si>
  <si>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</si>
  <si>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</si>
  <si>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</si>
  <si>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</si>
  <si>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</si>
  <si>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</si>
  <si>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</si>
  <si>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</si>
  <si>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</si>
  <si>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</si>
  <si>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</si>
  <si>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</si>
  <si>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</si>
  <si>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</si>
  <si>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</si>
  <si>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</si>
  <si>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</si>
  <si>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</si>
  <si>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</si>
  <si>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</si>
  <si>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</si>
  <si>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</si>
  <si>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</si>
  <si>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</si>
  <si>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</si>
  <si>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</si>
  <si>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</si>
  <si>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</si>
  <si>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</si>
  <si>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</si>
  <si>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</si>
  <si>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</si>
  <si>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</si>
  <si>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</si>
  <si>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</si>
  <si>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</si>
  <si>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</si>
  <si>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</si>
  <si>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</si>
  <si>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</si>
  <si>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</si>
  <si>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</si>
  <si>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</si>
  <si>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</si>
  <si>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</si>
  <si>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</si>
  <si>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</si>
  <si>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</si>
  <si>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</si>
  <si>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</si>
  <si>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</si>
  <si>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</si>
  <si>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</si>
  <si>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</si>
  <si>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</si>
  <si>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</si>
  <si>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</si>
  <si>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</si>
  <si>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</si>
  <si>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</si>
  <si>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</si>
  <si>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</si>
  <si>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</si>
  <si>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</si>
  <si>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</si>
  <si>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</si>
  <si>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</si>
  <si>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</si>
  <si>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</si>
  <si>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</si>
  <si>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</si>
  <si>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</si>
  <si>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</si>
  <si>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</si>
  <si>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</si>
  <si>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</si>
  <si>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</si>
  <si>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</si>
  <si>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</si>
  <si>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</si>
  <si>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</si>
  <si>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</si>
  <si>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</si>
  <si>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</si>
  <si>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</si>
  <si>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</si>
  <si>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</si>
  <si>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</si>
  <si>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</si>
  <si>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</si>
  <si>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</si>
  <si>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</si>
  <si>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</si>
  <si>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</si>
  <si>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</si>
  <si>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</si>
  <si>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</si>
  <si>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</si>
  <si>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</si>
  <si>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</si>
  <si>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</si>
  <si>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</si>
  <si>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</si>
  <si>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</si>
  <si>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</si>
  <si>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</si>
  <si>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</si>
  <si>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</si>
  <si>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</si>
  <si>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</si>
  <si>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</si>
  <si>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</si>
  <si>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</si>
  <si>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</si>
  <si>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</si>
  <si>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</si>
  <si>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</si>
  <si>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</si>
  <si>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</si>
  <si>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</si>
  <si>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</si>
  <si>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</si>
  <si>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</si>
  <si>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</si>
  <si>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</si>
  <si>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</si>
  <si>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</si>
  <si>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</si>
  <si>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</si>
  <si>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</si>
  <si>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</si>
  <si>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</si>
  <si>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</si>
  <si>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</si>
  <si>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</si>
  <si>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</si>
  <si>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</si>
  <si>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</si>
  <si>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</si>
  <si>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</si>
  <si>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</si>
  <si>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</si>
  <si>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</si>
  <si>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</si>
  <si>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</si>
  <si>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</si>
  <si>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</si>
  <si>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</si>
  <si>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</si>
  <si>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</si>
  <si>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</si>
  <si>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</si>
  <si>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</si>
  <si>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</si>
  <si>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</si>
  <si>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</si>
  <si>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</si>
  <si>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</si>
  <si>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</si>
  <si>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</si>
  <si>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</si>
  <si>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</si>
  <si>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</si>
  <si>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</si>
  <si>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</si>
  <si>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</si>
  <si>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</si>
  <si>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</si>
  <si>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</si>
  <si>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</si>
  <si>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</si>
  <si>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</si>
  <si>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</si>
  <si>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</si>
  <si>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</si>
  <si>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</si>
  <si>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</si>
  <si>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</si>
  <si>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</si>
  <si>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</si>
  <si>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</si>
  <si>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</si>
  <si>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</si>
  <si>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</si>
  <si>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</si>
  <si>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</si>
  <si>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</si>
  <si>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</si>
  <si>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</si>
  <si>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</si>
  <si>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</si>
  <si>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</si>
  <si>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</si>
  <si>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</si>
  <si>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</si>
  <si>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</si>
  <si>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</si>
  <si>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</si>
  <si>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</si>
  <si>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</si>
  <si>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</si>
  <si>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</si>
  <si>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</si>
  <si>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</si>
  <si>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</si>
  <si>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</si>
  <si>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</si>
  <si>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</si>
  <si>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</si>
  <si>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</si>
  <si>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</si>
  <si>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</si>
  <si>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</si>
  <si>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</si>
  <si>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</si>
  <si>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</si>
  <si>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</si>
  <si>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</si>
  <si>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</si>
  <si>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</si>
  <si>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</si>
  <si>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</si>
  <si>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</si>
  <si>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</si>
  <si>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</si>
  <si>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</si>
  <si>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</si>
  <si>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</si>
  <si>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</si>
  <si>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</si>
  <si>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</si>
  <si>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</si>
  <si>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</si>
  <si>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</si>
  <si>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</si>
  <si>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</si>
  <si>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</si>
  <si>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</si>
  <si>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</si>
  <si>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</si>
  <si>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</si>
  <si>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</si>
  <si>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</si>
  <si>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</si>
  <si>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</si>
  <si>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</si>
  <si>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</si>
  <si>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</si>
  <si>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</si>
  <si>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</si>
  <si>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</si>
  <si>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</si>
  <si>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</si>
  <si>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</si>
  <si>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</si>
  <si>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</si>
  <si>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</si>
  <si>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</si>
  <si>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</si>
  <si>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</si>
  <si>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</si>
  <si>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</si>
  <si>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</si>
  <si>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</si>
  <si>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</si>
  <si>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</si>
  <si>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</si>
  <si>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</si>
  <si>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</si>
  <si>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</si>
  <si>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</si>
  <si>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</si>
  <si>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</si>
  <si>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</si>
  <si>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</si>
  <si>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</si>
  <si>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</si>
  <si>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</si>
  <si>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</si>
  <si>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</si>
  <si>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</si>
  <si>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</si>
  <si>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</si>
  <si>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</si>
  <si>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</si>
  <si>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</si>
  <si>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</si>
  <si>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</si>
  <si>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</si>
  <si>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</si>
  <si>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</si>
  <si>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</si>
  <si>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</si>
  <si>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</si>
  <si>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</si>
  <si>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</si>
  <si>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</si>
  <si>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</si>
  <si>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</si>
  <si>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</si>
  <si>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</si>
  <si>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</si>
  <si>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</si>
  <si>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</si>
  <si>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</si>
  <si>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</si>
  <si>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</si>
  <si>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</si>
  <si>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</si>
  <si>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</si>
  <si>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</si>
  <si>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</si>
  <si>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</si>
  <si>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</si>
  <si>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</si>
  <si>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</si>
  <si>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</si>
  <si>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</si>
  <si>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</si>
  <si>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</si>
  <si>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</si>
  <si>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</si>
  <si>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</si>
  <si>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</si>
  <si>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</si>
  <si>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</si>
  <si>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</si>
  <si>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</si>
  <si>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</si>
  <si>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</si>
  <si>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</si>
  <si>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</si>
  <si>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</si>
  <si>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</si>
  <si>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</si>
  <si>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</si>
  <si>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</si>
  <si>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</si>
  <si>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</si>
  <si>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</si>
  <si>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</si>
  <si>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</si>
  <si>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</si>
  <si>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</si>
  <si>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</si>
  <si>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</si>
  <si>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</si>
  <si>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</si>
  <si>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</si>
  <si>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</si>
  <si>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</si>
  <si>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</si>
  <si>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</si>
  <si>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</si>
  <si>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</si>
  <si>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</si>
  <si>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</si>
  <si>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</si>
  <si>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</si>
  <si>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</si>
  <si>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</si>
  <si>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</si>
  <si>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</si>
  <si>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</si>
  <si>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</si>
  <si>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</si>
  <si>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</si>
  <si>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</si>
  <si>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</si>
  <si>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</si>
  <si>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</si>
  <si>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</si>
  <si>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</si>
  <si>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</si>
  <si>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</si>
  <si>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</si>
  <si>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</si>
  <si>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</si>
  <si>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</si>
  <si>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</si>
  <si>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</si>
  <si>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</si>
  <si>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</si>
  <si>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</si>
  <si>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</si>
  <si>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</si>
  <si>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</si>
  <si>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</si>
  <si>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</si>
  <si>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</si>
  <si>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</si>
  <si>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</si>
  <si>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</si>
  <si>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</si>
  <si>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</si>
  <si>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</si>
  <si>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</si>
  <si>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</si>
  <si>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</si>
  <si>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</si>
  <si>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</si>
  <si>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</si>
  <si>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</si>
  <si>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</si>
  <si>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</si>
  <si>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</si>
  <si>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</si>
  <si>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</si>
  <si>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</si>
  <si>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</si>
  <si>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</si>
  <si>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</si>
  <si>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</si>
  <si>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</si>
  <si>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</si>
  <si>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</si>
  <si>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</si>
  <si>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</si>
  <si>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</si>
  <si>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</si>
  <si>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</si>
  <si>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</si>
  <si>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</si>
  <si>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</si>
  <si>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</si>
  <si>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</si>
  <si>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</si>
  <si>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</si>
  <si>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</si>
  <si>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</si>
  <si>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</si>
  <si>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</si>
  <si>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</si>
  <si>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</si>
  <si>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</si>
  <si>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</si>
  <si>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</si>
  <si>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</si>
  <si>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</si>
  <si>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</si>
  <si>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</si>
  <si>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</si>
  <si>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</si>
  <si>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</si>
  <si>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</si>
  <si>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</si>
  <si>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</si>
  <si>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</si>
  <si>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</si>
  <si>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</si>
  <si>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</si>
  <si>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</si>
  <si>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</si>
  <si>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</si>
  <si>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</si>
  <si>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</si>
  <si>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</si>
  <si>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</si>
  <si>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</si>
  <si>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</si>
  <si>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</si>
  <si>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</si>
  <si>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</si>
  <si>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</si>
  <si>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</si>
  <si>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</si>
  <si>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</si>
  <si>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</si>
  <si>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</si>
  <si>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</si>
  <si>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</si>
  <si>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</si>
  <si>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</si>
  <si>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</si>
  <si>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</si>
  <si>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</si>
  <si>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</si>
  <si>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</si>
  <si>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</si>
  <si>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</si>
  <si>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</si>
  <si>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</si>
  <si>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</si>
  <si>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</si>
  <si>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</si>
  <si>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</si>
  <si>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</si>
  <si>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</si>
  <si>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</si>
  <si>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</si>
  <si>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</si>
  <si>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</si>
  <si>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</si>
  <si>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</si>
  <si>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</si>
  <si>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</si>
  <si>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</si>
  <si>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</si>
  <si>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</si>
  <si>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</si>
  <si>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</si>
  <si>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</si>
  <si>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</si>
  <si>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</si>
  <si>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</si>
  <si>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</si>
  <si>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</si>
  <si>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</si>
  <si>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</si>
  <si>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</si>
  <si>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</si>
  <si>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</si>
  <si>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</si>
  <si>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</si>
  <si>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</si>
  <si>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</si>
  <si>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</si>
  <si>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</si>
  <si>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</si>
  <si>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</si>
  <si>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</si>
  <si>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</si>
  <si>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</si>
  <si>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</si>
  <si>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</si>
  <si>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</si>
  <si>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</si>
  <si>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</si>
  <si>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</si>
  <si>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</si>
  <si>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</si>
  <si>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</si>
  <si>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</si>
  <si>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</si>
  <si>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</si>
  <si>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</si>
  <si>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</si>
  <si>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</si>
  <si>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</si>
  <si>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</si>
  <si>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</si>
  <si>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</si>
  <si>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</si>
  <si>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</si>
  <si>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</si>
  <si>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</si>
  <si>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</si>
  <si>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</si>
  <si>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</si>
  <si>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</si>
  <si>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</si>
  <si>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</si>
  <si>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</si>
  <si>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</si>
  <si>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</si>
  <si>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</si>
  <si>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</si>
  <si>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</si>
  <si>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</si>
  <si>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</si>
  <si>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</si>
  <si>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</si>
  <si>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</si>
  <si>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</si>
  <si>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</si>
  <si>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</si>
  <si>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</si>
  <si>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</si>
  <si>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</si>
  <si>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</si>
  <si>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</si>
  <si>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</si>
  <si>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</si>
  <si>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</si>
  <si>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</si>
  <si>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</si>
  <si>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</si>
  <si>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</si>
  <si>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</si>
  <si>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</si>
  <si>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</si>
  <si>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</si>
  <si>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</si>
  <si>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</si>
  <si>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</si>
  <si>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</si>
  <si>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</si>
  <si>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</si>
  <si>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</si>
  <si>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</si>
  <si>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</si>
  <si>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</si>
  <si>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</si>
  <si>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</si>
  <si>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</si>
  <si>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</si>
  <si>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</si>
  <si>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</si>
  <si>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</si>
  <si>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</si>
  <si>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</si>
  <si>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</si>
  <si>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</si>
  <si>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</si>
  <si>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</si>
  <si>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</si>
  <si>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</si>
  <si>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</si>
  <si>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</si>
  <si>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</si>
  <si>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</si>
  <si>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</si>
  <si>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</si>
  <si>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</si>
  <si>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</si>
  <si>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</si>
  <si>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</si>
  <si>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</si>
  <si>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</si>
  <si>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</si>
  <si>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</si>
  <si>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</si>
  <si>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</si>
  <si>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</si>
  <si>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</si>
  <si>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</si>
  <si>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</si>
  <si>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</si>
  <si>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</si>
  <si>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</si>
  <si>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</si>
  <si>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</si>
  <si>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</si>
  <si>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</si>
  <si>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</si>
  <si>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</si>
  <si>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</si>
  <si>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</si>
  <si>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</si>
  <si>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</si>
  <si>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</si>
  <si>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</si>
  <si>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</si>
  <si>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</si>
  <si>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</si>
  <si>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</si>
  <si>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</si>
  <si>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</si>
  <si>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</si>
  <si>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</si>
  <si>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</si>
  <si>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</si>
  <si>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</si>
  <si>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</si>
  <si>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</si>
  <si>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</si>
  <si>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</si>
  <si>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</si>
  <si>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</si>
  <si>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</si>
  <si>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</si>
  <si>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</si>
  <si>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</si>
  <si>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</si>
  <si>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</si>
  <si>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</si>
  <si>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</si>
  <si>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</si>
  <si>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</si>
  <si>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</si>
  <si>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</si>
  <si>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</si>
  <si>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</si>
  <si>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</si>
  <si>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</si>
  <si>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</si>
  <si>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</si>
  <si>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</si>
  <si>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</si>
  <si>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</si>
  <si>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</si>
  <si>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</si>
  <si>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</si>
  <si>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</si>
  <si>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</si>
  <si>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</si>
  <si>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</si>
  <si>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</si>
  <si>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</si>
  <si>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</si>
  <si>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</si>
  <si>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</si>
  <si>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</si>
  <si>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</si>
  <si>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</si>
  <si>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</si>
  <si>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</si>
  <si>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</si>
  <si>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</si>
  <si>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</si>
  <si>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</si>
  <si>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</si>
  <si>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</si>
  <si>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</si>
  <si>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</si>
  <si>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</si>
  <si>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</si>
  <si>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</si>
  <si>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</si>
  <si>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</si>
  <si>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</si>
  <si>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</si>
  <si>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</si>
  <si>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</si>
  <si>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</si>
  <si>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</si>
  <si>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</si>
  <si>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</si>
  <si>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</si>
  <si>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</si>
  <si>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</si>
  <si>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</si>
  <si>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</si>
  <si>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</si>
  <si>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</si>
  <si>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</si>
  <si>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</si>
  <si>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</si>
  <si>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</si>
  <si>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</si>
  <si>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</si>
  <si>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</si>
  <si>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</si>
  <si>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</si>
  <si>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</si>
  <si>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</si>
  <si>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</si>
  <si>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</si>
  <si>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</si>
  <si>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</si>
  <si>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</si>
  <si>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</si>
  <si>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</si>
  <si>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</si>
  <si>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</si>
  <si>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</si>
  <si>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</si>
  <si>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</si>
  <si>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</si>
  <si>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</si>
  <si>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</si>
  <si>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</si>
  <si>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</si>
  <si>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</si>
  <si>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</si>
  <si>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</si>
  <si>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</si>
  <si>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</si>
  <si>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</si>
  <si>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</si>
  <si>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</si>
  <si>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</si>
  <si>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</si>
  <si>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</si>
  <si>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</si>
  <si>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</si>
  <si>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</si>
  <si>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</si>
  <si>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</si>
  <si>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</si>
  <si>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</si>
  <si>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</si>
  <si>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</si>
  <si>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</si>
  <si>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</si>
  <si>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</si>
  <si>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</si>
  <si>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</si>
  <si>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</si>
  <si>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</si>
  <si>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</si>
  <si>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</si>
  <si>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</si>
  <si>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</si>
  <si>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</si>
  <si>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</si>
  <si>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</si>
  <si>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</si>
  <si>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</si>
  <si>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</si>
  <si>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</si>
  <si>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</si>
  <si>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</si>
  <si>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</si>
  <si>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</si>
  <si>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</si>
  <si>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</si>
  <si>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</si>
  <si>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</si>
  <si>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</si>
  <si>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</si>
  <si>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</si>
  <si>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</si>
  <si>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</si>
  <si>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</si>
  <si>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</si>
  <si>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</si>
  <si>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</si>
  <si>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</si>
  <si>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</si>
  <si>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</si>
  <si>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</si>
  <si>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</si>
  <si>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</si>
  <si>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</si>
  <si>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</si>
  <si>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</si>
  <si>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</si>
  <si>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</si>
  <si>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</si>
  <si>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</si>
  <si>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</si>
  <si>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</si>
  <si>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</si>
  <si>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</si>
  <si>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</si>
  <si>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</si>
  <si>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</si>
  <si>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</si>
  <si>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</si>
  <si>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</si>
  <si>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</si>
  <si>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</si>
  <si>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</si>
  <si>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</si>
  <si>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</si>
  <si>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</si>
  <si>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</si>
  <si>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</si>
  <si>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</si>
  <si>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</si>
  <si>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</si>
  <si>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</si>
  <si>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</si>
  <si>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</si>
  <si>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</si>
  <si>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</si>
  <si>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</si>
  <si>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</si>
  <si>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</si>
  <si>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</si>
  <si>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</si>
  <si>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</si>
  <si>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</si>
  <si>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</si>
  <si>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</si>
  <si>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</si>
  <si>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</si>
  <si>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</si>
  <si>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</si>
  <si>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</si>
  <si>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</si>
  <si>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</si>
  <si>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</si>
  <si>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</si>
  <si>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</si>
  <si>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</si>
  <si>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</si>
  <si>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</si>
  <si>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</si>
  <si>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</si>
  <si>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</si>
  <si>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</si>
  <si>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</si>
  <si>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</si>
  <si>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</si>
  <si>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</si>
  <si>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</si>
  <si>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</si>
  <si>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</si>
  <si>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</si>
  <si>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</si>
  <si>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</si>
  <si>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</si>
  <si>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</si>
  <si>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</si>
  <si>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</si>
  <si>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</si>
  <si>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</si>
  <si>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</si>
  <si>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</si>
  <si>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</si>
  <si>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</si>
  <si>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</si>
  <si>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</si>
  <si>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</si>
  <si>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</si>
  <si>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</si>
  <si>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</si>
  <si>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</si>
  <si>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</si>
  <si>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</si>
  <si>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</si>
  <si>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</si>
  <si>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</si>
  <si>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</si>
  <si>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</si>
  <si>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</si>
  <si>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</si>
  <si>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</si>
  <si>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</si>
  <si>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</si>
  <si>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</si>
  <si>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</si>
  <si>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</si>
  <si>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</si>
  <si>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</si>
  <si>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</si>
  <si>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</si>
  <si>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</si>
  <si>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</si>
  <si>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</si>
  <si>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</si>
  <si>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</si>
  <si>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</si>
  <si>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</si>
  <si>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</si>
  <si>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</si>
  <si>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</si>
  <si>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</si>
  <si>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</si>
  <si>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</si>
  <si>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</si>
  <si>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</si>
  <si>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</si>
  <si>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</si>
  <si>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</si>
  <si>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</si>
  <si>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</si>
  <si>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</si>
  <si>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</si>
  <si>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</si>
  <si>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</si>
  <si>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</si>
  <si>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</si>
  <si>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</si>
  <si>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</si>
  <si>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</si>
  <si>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</si>
  <si>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</si>
  <si>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</si>
  <si>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</si>
  <si>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</si>
  <si>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</si>
  <si>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</si>
  <si>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</si>
  <si>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</si>
  <si>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</si>
  <si>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</si>
  <si>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</si>
  <si>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</si>
  <si>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</si>
  <si>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</si>
  <si>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</si>
  <si>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</si>
  <si>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</si>
  <si>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</si>
  <si>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</si>
  <si>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</si>
  <si>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</si>
  <si>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</si>
  <si>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</si>
  <si>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</si>
  <si>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</si>
  <si>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</si>
  <si>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</si>
  <si>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</si>
  <si>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</si>
  <si>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</si>
  <si>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</si>
  <si>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</si>
  <si>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</si>
  <si>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</si>
  <si>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</si>
  <si>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</si>
  <si>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</si>
  <si>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</si>
  <si>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</si>
  <si>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</si>
  <si>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</si>
  <si>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</si>
  <si>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</si>
  <si>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</si>
  <si>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</si>
  <si>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</si>
  <si>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</si>
  <si>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</si>
  <si>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</si>
  <si>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</si>
  <si>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</si>
  <si>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</si>
  <si>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</si>
  <si>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</si>
  <si>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</si>
  <si>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</si>
  <si>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</si>
  <si>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</si>
  <si>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</si>
  <si>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</si>
  <si>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</si>
  <si>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</si>
  <si>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</si>
  <si>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</si>
  <si>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</si>
  <si>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</si>
  <si>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</si>
  <si>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</si>
  <si>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</si>
  <si>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</si>
  <si>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</si>
  <si>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</si>
  <si>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</si>
  <si>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</si>
  <si>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</si>
  <si>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</si>
  <si>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</si>
  <si>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</si>
  <si>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</si>
  <si>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</si>
  <si>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</si>
  <si>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</si>
  <si>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</si>
  <si>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</si>
  <si>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</si>
  <si>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</si>
  <si>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</si>
  <si>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</si>
  <si>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</si>
  <si>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</si>
  <si>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</si>
  <si>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</si>
  <si>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</si>
  <si>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</si>
  <si>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</si>
  <si>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</si>
  <si>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</si>
  <si>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</si>
  <si>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</si>
  <si>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</si>
  <si>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</si>
  <si>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</si>
  <si>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</si>
  <si>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</si>
  <si>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</si>
  <si>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</si>
  <si>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</si>
  <si>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</si>
  <si>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</si>
  <si>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</si>
  <si>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</si>
  <si>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</si>
  <si>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</si>
  <si>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</si>
  <si>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</si>
  <si>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</si>
  <si>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</si>
  <si>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</si>
  <si>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</si>
  <si>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</si>
  <si>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</si>
  <si>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</si>
  <si>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</si>
  <si>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</si>
  <si>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</si>
  <si>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</si>
  <si>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</si>
  <si>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</si>
  <si>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</si>
  <si>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</si>
  <si>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</si>
  <si>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</si>
  <si>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</si>
  <si>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</si>
  <si>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</si>
  <si>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</si>
  <si>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</si>
  <si>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</si>
  <si>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</si>
  <si>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</si>
  <si>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</si>
  <si>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</si>
  <si>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</si>
  <si>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</si>
  <si>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</si>
  <si>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</si>
  <si>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</si>
  <si>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</si>
  <si>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</si>
  <si>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</si>
  <si>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</si>
  <si>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</si>
  <si>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</si>
  <si>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</si>
  <si>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</si>
  <si>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</si>
  <si>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</si>
  <si>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</si>
  <si>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</si>
  <si>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</si>
  <si>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</si>
  <si>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</si>
  <si>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</si>
  <si>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</si>
  <si>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</si>
  <si>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</si>
  <si>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</si>
  <si>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</si>
  <si>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</si>
  <si>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</si>
  <si>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</si>
  <si>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</si>
  <si>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</si>
  <si>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</si>
  <si>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</si>
  <si>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</si>
  <si>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</si>
  <si>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</si>
  <si>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</si>
  <si>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</si>
  <si>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</si>
  <si>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</si>
  <si>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</si>
  <si>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</si>
  <si>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</si>
  <si>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</si>
  <si>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</si>
  <si>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</si>
  <si>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</si>
  <si>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</si>
  <si>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</si>
  <si>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</si>
  <si>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</si>
  <si>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</si>
  <si>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</si>
  <si>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</si>
  <si>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</si>
  <si>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</si>
  <si>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</si>
  <si>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</si>
  <si>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</si>
  <si>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</si>
  <si>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</si>
  <si>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</si>
  <si>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</si>
  <si>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</si>
  <si>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</si>
  <si>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</si>
  <si>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</si>
  <si>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</si>
  <si>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</si>
  <si>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</si>
  <si>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</si>
  <si>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</si>
  <si>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</si>
  <si>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</si>
  <si>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</si>
  <si>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</si>
  <si>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</si>
  <si>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</si>
  <si>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</si>
  <si>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</si>
  <si>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</si>
  <si>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</si>
  <si>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</si>
  <si>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</si>
  <si>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</si>
  <si>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</si>
  <si>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</si>
  <si>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</si>
  <si>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</si>
  <si>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</si>
  <si>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</si>
  <si>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</si>
  <si>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</si>
  <si>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</si>
  <si>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</si>
  <si>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</si>
  <si>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</si>
  <si>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</si>
  <si>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</si>
  <si>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</si>
  <si>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</si>
  <si>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</si>
  <si>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</si>
  <si>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</si>
  <si>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</si>
  <si>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</si>
  <si>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</si>
  <si>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</si>
  <si>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</si>
  <si>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</si>
  <si>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</si>
  <si>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</si>
  <si>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</si>
  <si>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</si>
  <si>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</si>
  <si>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</si>
  <si>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</si>
  <si>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</si>
  <si>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</si>
  <si>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</si>
  <si>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</si>
  <si>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</si>
  <si>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</si>
  <si>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</si>
  <si>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</si>
  <si>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</si>
  <si>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</si>
  <si>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</si>
  <si>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</si>
  <si>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</si>
  <si>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</si>
  <si>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</si>
  <si>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</si>
  <si>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</si>
  <si>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</si>
  <si>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</si>
  <si>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</si>
  <si>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</si>
  <si>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</si>
  <si>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</si>
  <si>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</si>
  <si>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</si>
  <si>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</si>
  <si>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</si>
  <si>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</si>
  <si>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</si>
  <si>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</si>
  <si>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</si>
  <si>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</si>
  <si>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</si>
  <si>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</si>
  <si>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</si>
  <si>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</si>
  <si>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</si>
  <si>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</si>
  <si>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</si>
  <si>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</si>
  <si>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</si>
  <si>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</si>
  <si>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</si>
  <si>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</si>
  <si>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</si>
  <si>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</si>
  <si>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</si>
  <si>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</si>
  <si>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</si>
  <si>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</si>
  <si>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</si>
  <si>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</si>
  <si>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</si>
  <si>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</si>
  <si>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</si>
  <si>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</si>
  <si>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</si>
  <si>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</si>
  <si>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</si>
  <si>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</si>
  <si>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</si>
  <si>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</si>
  <si>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</si>
  <si>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</si>
  <si>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</si>
  <si>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</si>
  <si>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</si>
  <si>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</si>
  <si>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</si>
  <si>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</si>
  <si>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</si>
  <si>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</si>
  <si>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</si>
  <si>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</si>
  <si>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</si>
  <si>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</si>
  <si>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</si>
  <si>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</si>
  <si>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</si>
  <si>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</si>
  <si>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</si>
  <si>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</si>
  <si>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</si>
  <si>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</si>
  <si>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</si>
  <si>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</si>
  <si>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</si>
  <si>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</si>
  <si>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</si>
  <si>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</si>
  <si>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</si>
  <si>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</si>
  <si>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</si>
  <si>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</si>
  <si>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</si>
  <si>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</si>
  <si>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</si>
  <si>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</si>
  <si>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</si>
  <si>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</si>
  <si>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</si>
  <si>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</si>
  <si>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</si>
  <si>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</si>
  <si>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</si>
  <si>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</si>
  <si>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</si>
  <si>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</si>
  <si>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</si>
  <si>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</si>
  <si>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</si>
  <si>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</si>
  <si>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</si>
  <si>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</si>
  <si>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</si>
  <si>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</si>
  <si>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</si>
  <si>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</si>
  <si>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</si>
  <si>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</si>
  <si>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</si>
  <si>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</si>
  <si>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</si>
  <si>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</si>
  <si>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</si>
  <si>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</si>
  <si>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</si>
  <si>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</si>
  <si>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</si>
  <si>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</si>
  <si>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</si>
  <si>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</si>
  <si>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</si>
  <si>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</si>
  <si>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</si>
  <si>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</si>
  <si>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</si>
  <si>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</si>
  <si>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</si>
  <si>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</si>
  <si>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</si>
  <si>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</si>
  <si>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</si>
  <si>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</si>
  <si>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</si>
  <si>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</si>
  <si>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</si>
  <si>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</si>
  <si>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</si>
  <si>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</si>
  <si>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</si>
  <si>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</si>
  <si>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</si>
  <si>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</si>
  <si>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</si>
  <si>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</si>
  <si>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</si>
  <si>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</si>
  <si>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</si>
  <si>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</si>
  <si>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</si>
  <si>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</si>
  <si>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</si>
  <si>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</si>
  <si>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</si>
  <si>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</si>
  <si>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</si>
  <si>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</si>
  <si>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</si>
  <si>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</si>
  <si>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</si>
  <si>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</si>
  <si>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</si>
  <si>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</si>
  <si>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</si>
  <si>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</si>
  <si>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</si>
  <si>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</si>
  <si>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</si>
  <si>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</si>
  <si>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</si>
  <si>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</si>
  <si>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</si>
  <si>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</si>
  <si>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</si>
  <si>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</si>
  <si>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</si>
  <si>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</si>
  <si>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</si>
  <si>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</si>
  <si>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</si>
  <si>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</si>
  <si>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</si>
  <si>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</si>
  <si>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</si>
  <si>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</si>
  <si>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</si>
  <si>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</si>
  <si>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</si>
  <si>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</si>
  <si>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</si>
  <si>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</si>
  <si>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</si>
  <si>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</si>
  <si>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</si>
  <si>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</si>
  <si>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</si>
  <si>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</si>
  <si>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</si>
  <si>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</si>
  <si>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</si>
  <si>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</si>
  <si>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</si>
  <si>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</si>
  <si>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</si>
  <si>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</si>
  <si>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</si>
  <si>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</si>
  <si>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</si>
  <si>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</si>
  <si>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</si>
  <si>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</si>
  <si>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</si>
  <si>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</si>
  <si>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</si>
  <si>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</si>
  <si>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</si>
  <si>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</si>
  <si>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</si>
  <si>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</si>
  <si>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</si>
  <si>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</si>
  <si>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</si>
  <si>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</si>
  <si>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</si>
  <si>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</si>
  <si>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</si>
  <si>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</si>
  <si>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</si>
  <si>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</si>
  <si>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</si>
  <si>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</si>
  <si>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</si>
  <si>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</si>
  <si>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</si>
  <si>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</si>
  <si>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</si>
  <si>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</si>
  <si>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</si>
  <si>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</si>
  <si>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</si>
  <si>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</si>
  <si>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</si>
  <si>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</si>
  <si>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</si>
  <si>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</si>
  <si>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</si>
  <si>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</si>
  <si>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</si>
  <si>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</si>
  <si>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</si>
  <si>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</si>
  <si>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</si>
  <si>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</si>
  <si>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</si>
  <si>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</si>
  <si>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</si>
  <si>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</si>
  <si>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</si>
  <si>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</si>
  <si>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</si>
  <si>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</si>
  <si>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</si>
  <si>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</si>
  <si>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</si>
  <si>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</si>
  <si>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</si>
  <si>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</si>
  <si>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</si>
  <si>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</si>
  <si>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</si>
  <si>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</si>
  <si>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</si>
  <si>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</si>
  <si>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</si>
  <si>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</si>
  <si>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</si>
  <si>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</si>
  <si>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</si>
  <si>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</si>
  <si>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</si>
  <si>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</si>
  <si>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</si>
  <si>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</si>
  <si>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</si>
  <si>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</si>
  <si>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</si>
  <si>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</si>
  <si>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</si>
  <si>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</si>
  <si>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</si>
  <si>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</si>
  <si>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</si>
  <si>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</si>
  <si>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</si>
  <si>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</si>
  <si>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</si>
  <si>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</si>
  <si>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</si>
  <si>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</si>
  <si>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</si>
  <si>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</si>
  <si>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</si>
  <si>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</si>
  <si>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</si>
  <si>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</si>
  <si>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</si>
  <si>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</si>
  <si>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</si>
  <si>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</si>
  <si>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</si>
  <si>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</si>
  <si>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</si>
  <si>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</si>
  <si>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</si>
  <si>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</si>
  <si>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</si>
  <si>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</si>
  <si>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</si>
  <si>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</si>
  <si>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</si>
  <si>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</si>
  <si>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</si>
  <si>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</si>
  <si>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</si>
  <si>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</si>
  <si>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</si>
  <si>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</si>
  <si>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</si>
  <si>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</si>
  <si>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</si>
  <si>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</si>
  <si>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</si>
  <si>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</si>
  <si>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</si>
  <si>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</si>
  <si>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</si>
  <si>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</si>
  <si>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</si>
  <si>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</si>
  <si>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</si>
  <si>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</si>
  <si>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</si>
  <si>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</si>
  <si>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</si>
  <si>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</si>
  <si>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</si>
  <si>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</si>
  <si>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</si>
  <si>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</si>
  <si>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</si>
  <si>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</si>
  <si>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</si>
  <si>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</si>
  <si>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</si>
  <si>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</si>
  <si>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</si>
  <si>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</si>
  <si>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</si>
  <si>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</si>
  <si>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</si>
  <si>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</si>
  <si>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</si>
  <si>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</si>
  <si>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</si>
  <si>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</si>
  <si>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</si>
  <si>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</si>
  <si>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</si>
  <si>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</si>
  <si>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</si>
  <si>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</si>
  <si>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</si>
  <si>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</si>
  <si>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</si>
  <si>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</si>
  <si>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</si>
  <si>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</si>
  <si>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</si>
  <si>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</si>
  <si>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</si>
  <si>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</si>
  <si>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</si>
  <si>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</si>
  <si>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</si>
  <si>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</si>
  <si>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</si>
  <si>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</si>
  <si>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</si>
  <si>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</si>
  <si>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</si>
  <si>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</si>
  <si>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</si>
  <si>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</si>
  <si>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</si>
  <si>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</si>
  <si>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</si>
  <si>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</si>
  <si>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</si>
  <si>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</si>
  <si>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</si>
  <si>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</si>
  <si>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</si>
  <si>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</si>
  <si>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</si>
  <si>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</si>
  <si>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</si>
  <si>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</si>
  <si>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</si>
  <si>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</si>
  <si>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</si>
  <si>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</si>
  <si>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</si>
  <si>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</si>
  <si>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</si>
  <si>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</si>
  <si>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</si>
  <si>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</si>
  <si>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</si>
  <si>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</si>
  <si>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</si>
  <si>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</si>
  <si>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</si>
  <si>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</si>
  <si>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</si>
  <si>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</si>
  <si>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</si>
  <si>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</si>
  <si>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</si>
  <si>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</si>
  <si>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</si>
  <si>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</si>
  <si>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</si>
  <si>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</si>
  <si>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</si>
  <si>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</si>
  <si>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</si>
  <si>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</si>
  <si>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</si>
  <si>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</si>
  <si>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</si>
  <si>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</si>
  <si>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</si>
  <si>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</si>
  <si>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</si>
  <si>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</si>
  <si>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</si>
  <si>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</si>
  <si>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</si>
  <si>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</si>
  <si>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</si>
  <si>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</si>
  <si>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</si>
  <si>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</si>
  <si>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</si>
  <si>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</si>
  <si>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</si>
  <si>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</si>
  <si>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</si>
  <si>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</si>
  <si>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</si>
  <si>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</si>
  <si>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</si>
  <si>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</si>
  <si>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</si>
  <si>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</si>
  <si>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</si>
  <si>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</si>
  <si>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</si>
  <si>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</si>
  <si>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</si>
  <si>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</si>
  <si>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</si>
  <si>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</si>
  <si>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</si>
  <si>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</si>
  <si>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</si>
  <si>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</si>
  <si>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</si>
  <si>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</si>
  <si>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</si>
  <si>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</si>
  <si>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</si>
  <si>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</si>
  <si>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</si>
  <si>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</si>
  <si>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</si>
  <si>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</si>
  <si>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</si>
  <si>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</si>
  <si>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</si>
  <si>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</si>
  <si>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</si>
  <si>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</si>
  <si>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</si>
  <si>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</si>
  <si>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</si>
  <si>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</si>
  <si>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</si>
  <si>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</si>
  <si>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</si>
  <si>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</si>
  <si>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</si>
  <si>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</si>
  <si>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</si>
  <si>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</si>
  <si>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</si>
  <si>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</si>
  <si>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</si>
  <si>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</si>
  <si>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</si>
  <si>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</si>
  <si>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</si>
  <si>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</si>
  <si>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</si>
  <si>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</si>
  <si>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</si>
  <si>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</si>
  <si>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</si>
  <si>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</si>
  <si>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</si>
  <si>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</si>
  <si>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</si>
  <si>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</si>
  <si>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</si>
  <si>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</si>
  <si>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</si>
  <si>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</si>
  <si>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</si>
  <si>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</si>
  <si>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</si>
  <si>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</si>
  <si>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</si>
  <si>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</si>
  <si>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</si>
  <si>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</si>
  <si>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</si>
  <si>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</si>
  <si>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</si>
  <si>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</si>
  <si>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</si>
  <si>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</si>
  <si>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</si>
  <si>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</si>
  <si>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</si>
  <si>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</si>
  <si>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</si>
  <si>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</si>
  <si>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</si>
  <si>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</si>
  <si>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</si>
  <si>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</si>
  <si>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</si>
  <si>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</si>
  <si>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</si>
  <si>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</si>
  <si>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</si>
  <si>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</si>
  <si>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</si>
  <si>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</si>
  <si>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</si>
  <si>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</si>
  <si>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</si>
  <si>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</si>
  <si>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</si>
  <si>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</si>
  <si>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</si>
  <si>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</si>
  <si>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</si>
  <si>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</si>
  <si>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</si>
  <si>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</si>
  <si>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</si>
  <si>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</si>
  <si>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</si>
  <si>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</si>
  <si>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</si>
  <si>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</si>
  <si>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</si>
  <si>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</si>
  <si>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</si>
  <si>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</si>
  <si>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</si>
  <si>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</si>
  <si>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</si>
  <si>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</si>
  <si>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</si>
  <si>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</si>
  <si>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</si>
  <si>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</si>
  <si>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</si>
  <si>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</si>
  <si>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</si>
  <si>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</si>
  <si>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</si>
  <si>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</si>
  <si>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</si>
  <si>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</si>
  <si>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</si>
  <si>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</si>
  <si>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</si>
  <si>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</si>
  <si>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</si>
  <si>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</si>
  <si>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</si>
  <si>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</si>
  <si>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</si>
  <si>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</si>
  <si>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</si>
  <si>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</si>
  <si>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</si>
  <si>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</si>
  <si>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</si>
  <si>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</si>
  <si>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</si>
  <si>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</si>
  <si>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</si>
  <si>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</si>
  <si>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</si>
  <si>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</si>
  <si>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</si>
  <si>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</si>
  <si>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</si>
  <si>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</si>
  <si>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</si>
  <si>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</si>
  <si>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</si>
  <si>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</si>
  <si>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</si>
  <si>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</si>
  <si>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</si>
  <si>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</si>
  <si>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</si>
  <si>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</si>
  <si>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</si>
  <si>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</si>
  <si>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</si>
  <si>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</si>
  <si>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</si>
  <si>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</si>
  <si>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</si>
  <si>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</si>
  <si>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</si>
  <si>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</si>
  <si>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</si>
  <si>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</si>
  <si>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</si>
  <si>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</si>
  <si>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</si>
  <si>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</si>
  <si>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</si>
  <si>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</si>
  <si>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</si>
  <si>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</si>
  <si>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</si>
  <si>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</si>
  <si>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</si>
  <si>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</si>
  <si>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</si>
  <si>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</si>
  <si>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</si>
  <si>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</si>
  <si>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</si>
  <si>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</si>
  <si>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</si>
  <si>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team at site </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</si>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</sst>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323.0738866898173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0.26532187500561122</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45986.022312615743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45986.022312615743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45986.022312615743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45986.022312615743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45986.022312615743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45986.022312615743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45986.022312615743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45986.022312615743</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45986.022312615743</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45986.022312615743</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45986.022312615743</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45986.022312615743</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45986.022312615743</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45986.022312615743</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45986.022312615743</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45986.022312615743</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45986.022312615743</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45986.022312615743</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45986.022312615743</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45986.022312615743</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45986.022312615743</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45986.022312615743</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45986.022312615743</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45986.022312615743</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45986.022312615743</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45986.022312615743</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45986.022312615743</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45986.022312615743</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45986.022312615743</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45986.022312615743</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45986.022312615743</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45986.022312615743</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45986.022312615743</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45986.022312615743</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45986.022312615743</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45986.022312615743</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45986.022312615743</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45986.022312615743</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45986.022312615743</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45986.022312615743</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45986.022312615743</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45986.022312615743</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45986.022312615743</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45986.022312615743</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45986.022312615743</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45986.022312615743</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45986.022312615743</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45986.022312615743</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45986.022312615743</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45986.022312615743</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45986.022312615743</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45986.022312615743</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45986.022312615743</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45986.022312615743</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45986.022312615743</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45986.022312615743</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45986.022312615743</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45986.022312615743</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45986.022312615743</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45986.022312615743</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45986.022312615743</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45986.022312615743</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45986.022312615743</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45986.022312615743</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3657FBBB-A338-409F-AE4A-457EB8AD05AB}"/>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161.02247465278197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1.6348936342619709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0.15928020833962364</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8.5391319444170222E-2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45986.022312615743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45986.022312615743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45986.022312615743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45986.022312615743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45986.022312615743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45986.022312615743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45986.022312615743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45986.022312615743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45986.022312615743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45986.022312615743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45986.022312615743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45986.022312615743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45986.022312615743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45986.022312615743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45986.022312615743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45986.022312615743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45986.022312615743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45986.022312615743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45986.022312615743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45986.022312615743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45986.022312615743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45986.022312615743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45986.022312615743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45986.022312615743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45986.022312615743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45986.022312615743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45986.022312615743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45986.022312615743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45986.022312615743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45986.022312615743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45986.022312615743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45986.022312615743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45986.022312615743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45986.022312615743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45986.022312615743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45986.022312615743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45986.022312615743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45986.022312615743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45986.022312615743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45986.022312615743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45986.022312615743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45986.022312615743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45986.022312615743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45986.022312615743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45986.022312615743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45986.022312615743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45986.022312615743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45986.022312615743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45986.022312615743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45986.022312615743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45986.022312615743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45986.022312615743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45986.022312615743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45986.022312615743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45986.022312615743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45986.022312615743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45986.022312615743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45986.022312615743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45986.022312615743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45986.022312615743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45986.022312615743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45986.022312615743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45986.022312615743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45986.022312615743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45986.022312615743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45986.022312615743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45986.022312615743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45986.022312615743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45986.022312615743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45986.022312615743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45986.022312615743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45986.022312615743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45986.022312615743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45986.022312615743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45986.022312615743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45986.022312615743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45986.022312615743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45986.022312615743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45986.022312615743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45986.022312615743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45986.022312615743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45986.022312615743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45986.022312615743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45986.022312615743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45986.022312615743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45986.022312615743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45986.022312615743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45986.022312615743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45986.022312615743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45986.022312615743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45986.022312615743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45986.022312615743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45986.022312615743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45986.022312615743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45986.022312615743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45986.022312615743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45986.022312615743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45986.022312615743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45986.022312615743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45986.022312615743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45986.022312615743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45986.022312615743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45986.022312615743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45986.022312615743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45986.022312615743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45986.022312615743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45986.022312615743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45986.022312615743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45986.022312615743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45986.022312615743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45986.022312615743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45986.022312615743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45986.022312615743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45986.022312615743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45986.022312615743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45986.022312615743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45986.022312615743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45986.022312615743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45986.022312615743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45986.022312615743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45986.022312615743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45986.022312615743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45986.022312615743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45986.022312615743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45986.022312615743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45986.022312615743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45986.022312615743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45986.022312615743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45986.022312615743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45986.022312615743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45986.022312615743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45986.022312615743</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45986.022312615743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45986.022312615743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45986.022312615743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45986.022312615743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45986.022312615743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45986.022312615743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45986.022312615743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45986.022312615743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45986.022312615743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45986.022312615743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45986.022312615743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45986.022312615743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45986.022312615743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45986.022312615743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45986.022312615743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45986.022312615743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45986.022312615743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45986.022312615743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45986.022312615743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45986.022312615743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45986.022312615743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45986.022312615743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45986.022312615743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45986.022312615743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45986.022312615743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45986.022312615743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45986.022312615743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45986.022312615743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45986.022312615743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45986.022312615743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45986.022312615743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45986.022312615743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45986.022312615743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45986.022312615743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45986.022312615743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45986.022312615743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45986.022312615743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45986.022312615743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45986.022312615743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45986.022312615743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45986.022312615743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45986.022312615743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45986.022312615743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45986.022312615743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45986.022312615743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45986.022312615743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45986.022312615743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45986.022312615743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45986.022312615743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45986.022312615743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45986.022312615743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45986.022312615743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45986.022312615743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45986.022312615743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45986.022312615743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45986.022312615743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45986.022312615743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45986.022312615743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45986.022312615743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45986.022312615743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45986.022312615743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45986.022312615743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45986.022312615743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45986.022312615743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45986.022312615743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45986.022312615743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45986.022312615743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45986.022312615743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45986.022312615743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45986.022312615743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45986.022312615743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45986.022312615743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45986.022312615743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45986.022312615743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45986.022312615743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45986.022312615743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45986.022312615743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45986.022312615743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45986.022312615743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45986.022312615743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45986.022312615743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45986.022312615743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45986.022312615743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45986.022312615743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45986.022312615743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45986.022312615743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45986.022312615743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45986.022312615743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45986.022312615743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45986.022312615743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45986.022312615743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45986.022312615743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45986.022312615743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45986.022312615743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45986.022312615743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45986.022312615743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45986.022312615743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45986.022312615743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45986.022312615743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45986.022312615743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45986.022312615743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45986.022312615743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45986.022312615743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45986.022312615743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45986.022312615743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45986.022312615743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45986.022312615743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45986.022312615743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45986.022312615743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45986.022312615743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45986.022312615743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45986.022312615743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45986.022312615743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45986.022312615743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45986.022312615743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45986.022312615743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45986.022312615743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45986.022312615743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45986.022312615743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45986.022312615743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45986.022312615743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45986.022312615743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45986.022312615743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45986.022312615743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45986.022312615743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45986.022312615743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45986.022312615743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45986.022312615743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45986.022312615743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45986.022312615743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45986.022312615743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45986.022312615743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45986.022312615743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45986.022312615743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45986.022312615743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45986.022312615743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45986.022312615743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45986.022312615743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45986.022312615743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45986.022312615743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45986.022312615743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45986.022312615743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45986.022312615743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45986.022312615743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45986.022312615743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45986.022312615743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45986.022312615743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45986.022312615743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45986.022312615743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45986.022312615743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45986.022312615743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45986.022312615743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45986.022312615743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45986.022312615743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45986.022312615743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45986.022312615743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45986.022312615743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45986.022312615743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45986.022312615743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45986.022312615743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45986.022312615743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45986.022312615743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45986.022312615743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45986.022312615743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45986.022312615743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45986.022312615743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45986.022312615743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45986.022312615743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45986.022312615743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45986.022312615743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45986.022312615743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45986.022312615743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45986.022312615743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45986.022312615743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45986.022312615743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45986.022312615743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45986.022312615743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45986.022312615743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45986.022312615743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45986.022312615743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45986.022312615743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45986.022312615743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45986.022312615743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45986.022312615743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45986.022312615743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45986.022312615743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45986.022312615743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45986.022312615743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45986.022312615743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45986.022312615743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45986.022312615743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45986.022312615743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45986.022312615743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45986.022312615743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45986.022312615743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45986.022312615743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45986.022312615743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45986.022312615743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45986.022312615743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45986.022312615743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45986.022312615743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45986.022312615743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45986.022312615743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45986.022312615743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45986.022312615743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45986.022312615743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45986.022312615743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45986.022312615743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45986.022312615743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45986.022312615743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45986.022312615743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45986.022312615743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45986.022312615743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45986.022312615743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45986.022312615743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45986.022312615743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45986.022312615743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45986.022312615743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45986.022312615743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45986.022312615743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45986.022312615743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45986.022312615743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45986.022312615743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45986.022312615743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45986.022312615743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45986.022312615743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45986.022312615743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45986.022312615743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45986.022312615743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45986.022312615743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45986.022312615743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45986.022312615743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45986.022312615743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45986.022312615743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45986.022312615743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45986.022312615743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45986.022312615743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45986.022312615743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45986.022312615743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45986.022312615743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45986.022312615743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45986.022312615743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45986.022312615743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45986.022312615743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45986.022312615743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45986.022312615743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45986.022312615743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45986.022312615743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45986.022312615743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45986.022312615743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45986.022312615743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45986.022312615743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45986.022312615743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45986.022312615743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45986.022312615743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45986.022312615743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45986.022312615743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45986.022312615743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45986.022312615743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45986.022312615743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45986.022312615743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45986.022312615743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45986.022312615743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45986.022312615743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45986.022312615743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45986.022312615743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45986.022312615743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45986.022312615743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45986.022312615743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45986.022312615743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45986.022312615743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45986.022312615743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45986.022312615743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45986.022312615743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45986.022312615743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45986.022312615743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45986.022312615743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45986.022312615743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45986.022312615743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45986.022312615743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45986.022312615743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45986.022312615743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45986.022312615743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45986.022312615743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45986.022312615743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45986.022312615743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45986.022312615743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45986.022312615743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45986.022312615743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45986.022312615743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45986.022312615743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45986.022312615743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45986.022312615743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45986.022312615743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45986.022312615743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45986.022312615743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45986.022312615743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45986.022312615743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45986.022312615743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45986.022312615743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45986.022312615743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45986.022312615743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45986.022312615743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45986.022312615743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45986.022312615743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45986.022312615743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45986.022312615743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45986.022312615743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45986.022312615743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45986.022312615743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45986.022312615743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45986.022312615743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45986.022312615743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45986.022312615743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45986.022312615743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45986.022312615743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45986.022312615743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45986.022312615743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45986.022312615743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45986.022312615743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45986.022312615743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45986.022312615743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45986.022312615743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45986.022312615743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45986.022312615743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45986.022312615743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45986.022312615743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45986.022312615743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45986.022312615743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45986.022312615743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45986.022312615743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45986.022312615743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45986.022312615743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45986.022312615743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45986.022312615743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45986.022312615743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45986.022312615743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45986.022312615743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45986.022312615743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45986.022312615743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45986.022312615743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45986.022312615743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45986.022312615743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45986.022312615743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45986.022312615743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45986.022312615743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45986.022312615743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45986.022312615743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45986.022312615743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45986.022312615743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45986.022312615743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45986.022312615743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45986.022312615743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45986.022312615743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45986.022312615743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45986.022312615743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45986.022312615743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45986.022312615743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45986.022312615743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45986.022312615743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45986.022312615743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45986.022312615743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45986.022312615743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45986.022312615743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45986.022312615743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45986.022312615743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45986.022312615743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45986.022312615743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45986.022312615743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45986.022312615743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45986.022312615743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45986.022312615743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45986.022312615743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45986.022312615743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45986.022312615743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45986.022312615743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45986.022312615743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45986.022312615743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45986.022312615743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45986.022312615743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45986.022312615743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45986.022312615743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45986.022312615743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45986.022312615743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45986.022312615743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45986.022312615743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45986.022312615743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45986.022312615743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45986.022312615743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45986.022312615743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45986.022312615743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45986.022312615743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45986.022312615743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45986.022312615743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45986.022312615743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45986.022312615743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45986.022312615743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45986.022312615743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45986.022312615743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45986.022312615743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45986.022312615743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45986.022312615743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45986.022312615743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45986.022312615743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45986.022312615743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45986.022312615743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45986.022312615743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45986.022312615743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45986.022312615743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45986.022312615743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45986.022312615743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45986.022312615743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45986.022312615743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45986.022312615743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45986.022312615743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45986.022312615743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45986.022312615743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45986.022312615743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45986.022312615743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45986.022312615743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45986.022312615743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45986.022312615743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45986.022312615743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45986.022312615743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45986.022312615743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45986.022312615743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45986.022312615743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45986.022312615743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45986.022312615743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45986.022312615743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45986.022312615743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45986.022312615743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45986.022312615743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45986.022312615743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45986.022312615743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45986.022312615743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45986.022312615743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45986.022312615743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45986.022312615743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45986.022312615743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45986.022312615743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45986.022312615743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45986.022312615743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45986.022312615743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45986.022312615743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45986.022312615743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45986.022312615743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45986.022312615743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45986.022312615743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45986.022312615743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45986.022312615743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45986.022312615743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45986.022312615743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45986.022312615743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45986.022312615743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45986.022312615743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45986.022312615743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45986.022312615743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45986.022312615743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45986.022312615743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45986.022312615743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45986.022312615743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45986.022312615743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45986.022312615743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45986.022312615743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45986.022312615743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45986.022312615743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45986.022312615743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45986.022312615743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45986.022312615743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45986.022312615743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45986.022312615743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45986.022312615743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45986.022312615743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45986.022312615743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45986.022312615743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45986.022312615743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45986.022312615743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45986.022312615743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45986.022312615743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45986.022312615743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45986.022312615743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45986.022312615743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45986.022312615743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45986.022312615743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45986.022312615743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45986.022312615743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45986.022312615743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45986.022312615743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45986.022312615743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45986.022312615743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45986.022312615743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45986.022312615743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45986.022312615743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45986.022312615743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45986.022312615743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45986.022312615743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45986.022312615743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45986.022312615743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45986.022312615743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45986.022312615743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45986.022312615743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45986.022312615743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45986.022312731482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45986.022312731482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45986.022312731482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45986.022312731482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45986.022312731482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45986.022312731482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45986.022312731482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45986.022312731482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45986.022312731482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45986.022312731482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45986.022312731482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45986.022312731482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45986.022312731482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45986.022312731482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45986.022312731482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45986.022312731482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45986.022312731482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45986.022312731482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45986.022312731482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45986.022312731482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45986.022312731482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45986.022312731482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45986.022312731482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45986.022312731482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45986.022312731482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45986.022312731482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45986.022312731482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45986.022312731482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45986.022312731482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45986.022312731482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45986.022312731482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45986.022312731482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45986.022312731482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45986.022312731482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45986.022312731482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45986.022312731482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45986.022312731482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45986.022312731482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45986.022312731482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45986.022312731482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45986.022312731482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45986.022312731482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45986.022312731482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45986.022312731482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45986.022312731482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45986.022312731482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45986.022312731482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45986.022312731482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45986.022312731482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45986.022312731482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45986.022312731482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45986.022312731482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45986.022312731482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45986.022312731482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45986.022312731482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45986.022312731482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45986.022312731482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45986.022312731482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45986.022312731482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45986.022312731482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45986.022312731482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45986.022312731482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45986.022312731482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45986.022312731482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45986.022312731482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45986.022312731482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45986.022312731482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45986.022312731482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45986.022312731482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45986.022312731482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45986.022312731482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45986.022312731482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45986.022312731482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45986.022312731482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45986.022312731482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45986.022312731482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45986.022312731482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45986.022312731482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45986.022312731482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45986.022312731482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45986.022312731482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45986.022312731482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45986.022312731482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45986.022312731482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45986.022312731482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45986.022312731482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45986.022312731482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45986.022312731482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45986.022312731482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45986.022312731482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45986.022312731482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45986.022312731482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45986.022312731482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45986.022312731482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45986.022312731482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45986.022312731482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45986.022312731482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45986.022312731482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45986.022312731482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45986.022312731482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45986.022312731482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45986.022312731482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45986.022312731482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45986.022312731482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45986.022312731482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45986.022312731482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45986.022312731482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45986.022312731482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45986.022312731482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45986.022312731482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45986.022312731482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45986.022312731482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45986.022312731482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45986.022312731482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45986.022312731482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45986.022312731482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45986.022312731482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45986.022312731482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45986.022312731482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45986.022312731482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45986.022312731482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45986.022312731482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45986.022312731482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45986.022312731482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45986.022312731482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45986.022312731482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45986.022312731482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45986.022312731482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45986.022312731482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45986.022312731482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45986.022312731482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45986.022312731482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45986.022312731482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45986.022312731482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45986.022312731482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45986.022312731482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45986.022312731482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45986.022312731482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45986.022312731482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45986.022312731482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45986.022312731482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45986.022312731482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45986.022312731482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45986.022312731482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45986.022312731482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45986.022312731482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45986.022312731482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45986.022312731482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45986.022312731482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45986.022312731482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45986.022312731482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45986.022312731482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45986.022312731482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45986.022312731482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45986.022312731482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45986.022312731482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45986.022312731482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45986.022312731482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45986.022312731482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45986.022312731482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45986.022312731482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45986.022312731482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45986.022312731482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45986.022312731482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45986.022312731482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45986.022312731482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45986.022312731482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45986.022312731482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45986.022312731482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45986.022312731482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45986.022312731482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45986.022312731482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45986.022312731482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45986.022312731482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45986.022312731482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45986.022312731482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45986.022312731482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45986.022312731482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45986.022312731482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45986.022312731482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45986.022312731482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45986.022312731482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45986.022312731482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45986.022312731482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45986.022312731482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45986.022312731482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45986.022312731482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45986.022312731482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45986.022312731482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45986.022312731482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45986.022312731482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45986.022312731482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45986.022312731482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45986.022312731482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45986.022312731482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45986.022312731482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45986.022312731482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45986.022312731482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45986.022312731482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45986.022312731482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45986.022312731482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45986.022312731482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45986.022312731482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45986.022312731482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45986.022312731482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45986.022312731482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45986.022312731482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45986.022312731482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45986.022312731482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45986.022312731482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45986.022312731482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45986.022312731482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45986.022312731482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45986.022312731482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45986.022312731482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45986.022312731482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45986.022312731482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45986.022312731482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45986.022312731482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45986.022312731482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45986.022312731482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45986.022312731482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45986.022312731482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45986.022312731482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45986.022312731482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45986.022312731482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45986.022312731482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45986.022312731482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45986.022312731482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45986.022312731482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45986.022312731482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45986.022312731482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45986.022312731482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45986.022312731482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45986.022312731482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45986.022312731482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45986.022312731482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45986.022312731482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45986.022312731482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45986.022312731482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45986.022312731482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45986.022312731482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45986.022312731482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45986.022312731482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45986.022312731482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45986.022312731482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45986.022312731482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45986.022312731482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45986.022312731482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45986.022312731482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45986.022312731482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45986.022312731482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45986.022312731482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45986.022312731482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45986.022312731482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45986.022312731482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45986.022312731482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45986.022312731482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45986.022312731482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45986.022312731482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45986.022312731482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45986.022312731482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45986.022312731482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45986.022312731482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45986.022312731482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45986.022312731482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45986.022312731482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45986.022312731482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45986.022312731482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45986.022312731482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45986.022312731482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45986.022312731482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45986.022312731482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45986.022312731482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45986.022312731482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45986.022312731482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45986.022312731482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45986.022312731482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45986.022312731482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45986.022312731482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45986.022312731482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45986.022312731482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45986.022312731482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45986.022312731482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45986.022312731482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45986.022312731482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45986.022312731482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45986.022312731482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45986.022312731482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45986.022312731482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45986.022312731482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45986.022312731482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45986.022312731482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45986.022312731482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45986.022312731482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45986.022312731482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45986.022312731482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45986.022312731482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45986.022312731482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45986.022312731482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45986.022312731482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45986.022312731482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45986.022312731482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45986.022312731482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45986.022312731482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45986.022312731482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45986.022312731482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45986.022312731482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45986.022312731482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45986.022312731482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45986.022312731482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45986.022312731482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45986.022312731482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45986.022312731482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45986.022312731482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45986.022312731482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45986.022312731482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45986.022312731482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45986.022312731482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45986.022312731482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45986.022312731482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45986.022312731482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45986.022312731482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45986.022312731482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45986.022312731482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45986.022312731482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45986.022312731482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45986.022312731482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45986.022312731482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45986.022312731482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45986.022312731482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45986.022312731482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45986.022312731482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45986.022312731482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45986.022312731482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45986.022312731482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45986.022312731482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45986.022312731482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45986.022312731482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45986.022312731482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45986.022312731482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45986.022312731482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45986.022312731482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45986.022312731482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45986.022312731482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45986.022312731482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45986.022312731482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45986.022312731482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45986.022312731482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45986.022312731482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45986.022312731482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45986.022312731482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45986.022312731482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45986.022312731482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45986.022312731482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45986.022312731482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45986.022312731482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45986.022312731482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45986.022312731482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45986.022312731482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45986.022312731482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45986.022312731482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45986.022312731482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45986.022312731482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45986.022312731482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45986.022312731482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45986.022312731482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45986.022312731482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45986.022312731482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45986.022312731482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45986.022312731482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45986.022312731482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45986.022312731482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45986.022312731482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45986.022312731482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45986.022312731482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45986.022312731482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45986.022312731482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45986.022312731482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45986.022312731482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45986.022312731482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45986.022312731482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45986.022312731482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45986.022312731482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45986.022312731482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45986.022312731482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45986.022312731482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45986.022312731482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45986.022312731482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45986.022312731482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45986.022312731482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45986.022312731482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45986.022312731482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45986.022312731482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45986.022312731482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45986.022312731482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45986.022312731482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45986.022312731482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45986.022312731482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45986.022312731482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45986.022312731482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45986.022312731482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45986.022312731482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45986.022312731482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45986.022312731482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45986.022312731482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45986.022312731482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45986.022312731482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45986.022312731482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45986.022312731482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45986.022312731482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45986.022312731482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45986.022312731482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45986.022312731482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45986.022312731482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45986.022312731482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45986.022312731482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45986.022312731482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45986.022312731482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45986.022312731482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45986.022312731482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45986.022312731482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45986.022312731482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45986.022312731482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45986.022312731482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45986.022312731482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45986.022312731482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45986.022312731482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45986.022312731482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45986.022312731482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45986.022312731482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45986.022312731482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45986.022312731482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45986.022312731482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45986.022312731482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45986.022312731482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45986.022312731482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45986.022312731482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45986.022312731482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45986.022312731482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45986.022312731482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45986.022312731482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45986.022312731482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45986.022312731482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45986.022312731482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45986.022312731482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45986.022312731482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45986.022312731482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45986.022312731482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45986.022312731482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45986.022312731482</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282.54159502314724</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0.19570381944504334</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45986.022312615743</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45986.022312615743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45986.022312615743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45986.022312615743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45986.022312615743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45986.022312615743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45986.022312615743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45986.022312615743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45986.022312615743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45986.022312615743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45986.022312615743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45986.022312615743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45986.022312615743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45986.022312615743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45986.022312615743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45986.022312615743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45986.022312615743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45986.022312615743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45986.022312615743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45986.022312615743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45986.022312615743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45986.022312615743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45986.022312615743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45986.022312615743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45986.022312615743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45986.022312615743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45986.022312615743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45986.022312615743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45986.022312615743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45986.022312615743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45986.022312615743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45986.022312615743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45986.022312615743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45986.022312615743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45986.022312615743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45986.022312615743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45986.022312615743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45986.022312615743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45986.022312615743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45986.022312615743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45986.022312615743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45986.022312615743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45986.022312615743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45986.022312615743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45986.022312615743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45986.022312615743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45986.022312615743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45986.022312615743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45986.022312615743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45986.022312615743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45986.022312615743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45986.022312615743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45986.022312615743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45986.022312615743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45986.022312615743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45986.022312615743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45986.022312615743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45986.022312615743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45986.022312615743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45986.022312615743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45986.022312615743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45986.022312615743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45986.022312615743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45986.022312615743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45986.022312615743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45986.022312615743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45986.022312615743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45986.022312615743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45986.022312615743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45986.022312615743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45986.022312615743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45986.022312615743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45986.022312615743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45986.022312615743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45986.022312615743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45986.022312615743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45986.022312615743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45986.022312615743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45986.022312615743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45986.022312615743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45986.022312615743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45986.022312615743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45986.022312615743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45986.022312615743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45986.022312615743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45986.022312615743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45986.022312615743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45986.022312615743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45986.022312615743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45986.022312615743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45986.022312615743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45986.022312615743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45986.022312615743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45986.022312615743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45986.022312615743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45986.022312615743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45986.022312615743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45986.022312615743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45986.022312615743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45986.022312615743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45986.022312615743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45986.022312615743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45986.022312615743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45986.022312615743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45986.022312615743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45986.022312615743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45986.022312615743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45986.022312615743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45986.022312615743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45986.022312615743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45986.022312615743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45986.022312615743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45986.022312615743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45986.022312615743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45986.022312615743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45986.022312615743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45986.022312615743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45986.022312615743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45986.022312615743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45986.022312615743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45986.022312615743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45986.022312615743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45986.022312615743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45986.022312615743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45986.022312615743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45986.022312615743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45986.022312615743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45986.022312615743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45986.022312615743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45986.022312615743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45986.022312615743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45986.022312615743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45986.022312615743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45986.022312615743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45986.022312615743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45986.022312615743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45986.022312615743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45986.022312615743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45986.022312615743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45986.022312615743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45986.022312615743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45986.022312615743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45986.022312615743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45986.022312615743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45986.022312615743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45986.022312615743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45986.022312615743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45986.022312615743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45986.022312615743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45986.022312615743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45986.022312615743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45986.022312615743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45986.022312615743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45986.022312615743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45986.022312615743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45986.022312615743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45986.022312615743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45986.022312615743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45986.022312615743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45986.022312615743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45986.022312615743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45986.022312615743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45986.022312615743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45986.022312615743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45986.022312615743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45986.022312615743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45986.022312615743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45986.022312615743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45986.022312615743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45986.022312615743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45986.022312615743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45986.022312615743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45986.022312615743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45986.022312615743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45986.022312615743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45986.022312615743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45986.022312615743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45986.022312615743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45986.022312615743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45986.022312615743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45986.022312615743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45986.022312615743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45986.022312615743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45986.022312615743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45986.022312615743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45986.022312615743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45986.022312615743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45986.022312615743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45986.022312615743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45986.022312615743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45986.022312615743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45986.022312615743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45986.022312615743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45986.022312615743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45986.022312615743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45986.022312615743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45986.022312615743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45986.022312615743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45986.022312615743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45986.022312615743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45986.022312615743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45986.022312615743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45986.022312615743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45986.022312615743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45986.022312615743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45986.022312615743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45986.022312615743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45986.022312615743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45986.022312615743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45986.022312615743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45986.022312615743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45986.022312615743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45986.022312615743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45986.022312615743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45986.022312615743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45986.022312615743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45986.022312615743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45986.022312615743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45986.022312615743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45986.022312615743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45986.022312615743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45986.022312615743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45986.022312615743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45986.022312615743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45986.022312615743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45986.022312615743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45986.022312615743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45986.022312615743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45986.022312615743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45986.022312615743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45986.022312615743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45986.022312615743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45986.022312615743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45986.022312615743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45986.022312615743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45986.022312615743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45986.022312615743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45986.022312615743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45986.022312615743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45986.022312615743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45986.022312615743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45986.022312615743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45986.022312615743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45986.022312615743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45986.022312615743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45986.022312615743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45986.022312615743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45986.022312615743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45986.022312615743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45986.022312615743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45986.022312615743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45986.022312615743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45986.022312615743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45986.022312615743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45986.022312615743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45986.022312615743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45986.022312615743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45986.022312615743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45986.022312615743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45986.022312615743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45986.022312615743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45986.022312615743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45986.022312615743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45986.022312615743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45986.022312615743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45986.022312615743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45986.022312615743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45986.022312615743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45986.022312615743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45986.022312615743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45986.022312615743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45986.022312615743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45986.022312615743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45986.022312615743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45986.022312615743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45986.022312615743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45986.022312615743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45986.022312615743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45986.022312615743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45986.022312615743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45986.022312615743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45986.022312615743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45986.022312615743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45986.022312615743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45986.022312615743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45986.022312615743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45986.022312615743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45986.022312615743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45986.022312615743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45986.022312615743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45986.022312615743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45986.022312615743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45986.022312615743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45986.022312615743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45986.022312615743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45986.022312615743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45986.022312615743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45986.022312615743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45986.022312615743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45986.022312615743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45986.022312615743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45986.022312615743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45986.022312615743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45986.022312615743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45986.022312615743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45986.022312615743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45986.022312615743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45986.022312615743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45986.022312615743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45986.022312615743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45986.022312615743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45986.022312615743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45986.022312615743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45986.022312615743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45986.022312615743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45986.022312615743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45986.022312615743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45986.022312615743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45986.022312615743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45986.022312615743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45986.022312615743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45986.022312615743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45986.022312615743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45986.022312615743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45986.022312615743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45986.022312615743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45986.022312615743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45986.022312615743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45986.022312615743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45986.022312615743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45986.022312615743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45986.022312615743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45986.022312615743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45986.022312615743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45986.022312615743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45986.022312615743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45986.022312615743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45986.022312615743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45986.022312615743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45986.022312615743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45986.022312615743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45986.022312615743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45986.022312615743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45986.022312615743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45986.022312615743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45986.022312615743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45986.022312615743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45986.022312615743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45986.022312615743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45986.022312615743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45986.022312615743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45986.022312615743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45986.022312615743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45986.022312615743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45986.022312615743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45986.022312615743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45986.022312615743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45986.022312615743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45986.022312615743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45986.022312615743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45986.022312615743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45986.022312615743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45986.022312615743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45986.022312615743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45986.022312615743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45986.022312615743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45986.022312615743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45986.022312615743</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94.19025243055512</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59.833435300926794</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37.361201504631026</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4.649014004629862</v>
      </c>
      <c r="H5" s="122">
        <v>45981.360798611109</v>
      </c>
      <c r="I5" s="109" t="str">
        <f>IFERROR(VLOOKUP(D5,DB!A:F,6,0),"")</f>
        <v>SCECO</v>
      </c>
      <c r="J5" s="109" t="str">
        <f>IFERROR(VLOOKUP(D5,DB!A:G,7,0),"")</f>
        <v>Dead</v>
      </c>
      <c r="K5" s="109" t="s">
        <v>39128</v>
      </c>
      <c r="L5" s="109" t="str">
        <f>IFERROR(VLOOKUP(D5,DB!A:I,9,0),"")</f>
        <v>Latis</v>
      </c>
    </row>
    <row r="6" spans="1:13">
      <c r="A6" s="109"/>
      <c r="B6" s="109" t="str">
        <f>IFERROR(VLOOKUP(D6,DB!A:K,11,0),"")</f>
        <v>R5</v>
      </c>
      <c r="C6" s="109"/>
      <c r="D6" s="109" t="s">
        <v>32330</v>
      </c>
      <c r="E6" s="109"/>
      <c r="F6" s="109"/>
      <c r="G6" s="111">
        <f ca="1">IFERROR(NOW()-F6,"")</f>
        <v>45986.022312615743</v>
      </c>
      <c r="H6" s="109"/>
      <c r="I6" s="109" t="str">
        <f>IFERROR(VLOOKUP(D6,DB!A:F,6,0),"")</f>
        <v>SCECO</v>
      </c>
      <c r="J6" s="109" t="str">
        <f>IFERROR(VLOOKUP(D6,DB!A:G,7,0),"")</f>
        <v>Dead</v>
      </c>
      <c r="K6" s="109"/>
      <c r="L6" s="109" t="str">
        <f>IFERROR(VLOOKUP(D6,DB!A:I,9,0),"")</f>
        <v>Latis</v>
      </c>
    </row>
    <row r="7" spans="1:13">
      <c r="A7" s="109"/>
      <c r="B7" s="109" t="str">
        <f>IFERROR(VLOOKUP(D8,DB!A:K,11,0),"")</f>
        <v/>
      </c>
      <c r="C7" s="109"/>
      <c r="D7" s="125"/>
      <c r="E7" s="109"/>
      <c r="F7" s="109"/>
      <c r="G7" s="111">
        <f ca="1">IFERROR(NOW()-F7,"")</f>
        <v>45986.022312615743</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45986.022312615743</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45986.022312615743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45986.022312615743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45986.022312615743</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45986.022312615743</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45986.022312615743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45986.022312615743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45986.022312615743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45986.022312615743</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45986.022312615743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45986.022312615743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45986.022312615743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45986.022312615743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45986.022312615743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45986.022312615743</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45986.022312615743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45986.022312615743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45986.022312615743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45986.022312615743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45986.022312615743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45986.022312615743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45986.022312615743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45986.022312615743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45986.022312615743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45986.022312615743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45986.022312615743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45986.022312615743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45986.022312615743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45986.022312615743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45986.022312615743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45986.022312615743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45986.022312615743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45986.022312615743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45986.022312615743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45986.022312615743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45986.022312615743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45986.022312615743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45986.022312615743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45986.022312615743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45986.022312615743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45986.022312615743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45986.022312615743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45986.022312615743</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R6</v>
      </c>
      <c r="C2" s="138"/>
      <c r="D2" s="137" t="s">
        <v>30264</v>
      </c>
      <c r="E2" s="109"/>
      <c r="F2" s="145"/>
      <c r="G2" s="75">
        <f ca="1">IFERROR(NOW()-F2,"-")</f>
        <v>45986.022312615743</v>
      </c>
      <c r="H2" s="146"/>
      <c r="I2" s="137" t="str">
        <f>IFERROR(VLOOKUP(D2,DB!A:F,6,0),"")</f>
        <v>SCECO</v>
      </c>
      <c r="J2" s="137" t="str">
        <f>IFERROR(VLOOKUP(D2,DB!A:G,7,0),"")</f>
        <v>Dead</v>
      </c>
      <c r="K2" s="140"/>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45986.022312615743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45986.022312615743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45986.022312615743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45986.022312615743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45986.022312615743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45986.022312615743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45986.022312615743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45986.022312615743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45986.022312615743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45986.022312615743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45986.022312615743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45986.022312615743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45986.022312615743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45986.022312615743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45986.022312615743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45986.022312615743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45986.022312615743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45986.022312615743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45986.022312615743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45986.022312615743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45986.022312615743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45986.022312615743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45986.022312615743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45986.022312615743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45986.022312615743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45986.022312615743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45986.022312615743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45986.022312615743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45986.022312615743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45986.022312615743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45986.022312615743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45986.022312615743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45986.022312615743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45986.022312615743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45986.022312615743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45986.022312615743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45986.022312615743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45986.022312615743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45986.022312615743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45986.022312615743</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45986.022312615743</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45986.022312615743</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2025-11-24T21:32:14Z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