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85" documentId="13_ncr:1_{F6CB121F-512D-4AA6-A0C1-0FB36C537598}" xr6:coauthVersionLast="47" xr6:coauthVersionMax="47" xr10:uidLastSave="{09B1D767-D5A9-4DF8-BE9B-008CCBCE073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<sst xmlns="http://schemas.openxmlformats.org/spreadsheetml/2006/main" count="179000" uniqueCount="39092">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</sst>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295.06601643518661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45958.014442361113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45958.014442361113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45958.014442361113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45958.014442361113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45958.014442361113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45958.014442361113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45958.014442361113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45958.014442361113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45958.014442361113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45958.014442361113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45958.014442361113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45958.014442361113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45958.014442361113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45958.014442361113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45958.014442361113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45958.014442361113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45958.014442361113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45958.014442361113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45958.014442361113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45958.014442361113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45958.014442361113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45958.014442361113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45958.014442361113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45958.014442361113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45958.014442361113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45958.014442361113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45958.014442361113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45958.014442361113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45958.014442361113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45958.014442361113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45958.014442361113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45958.014442361113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45958.014442361113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45958.014442361113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45958.014442361113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45958.014442361113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45958.014442361113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45958.014442361113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45958.014442361113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45958.014442361113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45958.014442361113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45958.014442361113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45958.014442361113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45958.014442361113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45958.014442361113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45958.014442361113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45958.014442361113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45958.014442361113</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45958.014442361113</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6A48D3A3-2432-4429-8B67-8BB4BD0FA449}"/>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133.01460439815128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45958.014442361113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45958.014442361113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45958.014442361113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45958.014442361113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45958.014442361113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45958.014442361113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45958.014442361113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45958.014442361113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45958.014442361113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45958.014442361113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45958.014442361113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45958.014442361113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45958.014442361113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45958.014442361113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45958.014442361113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45958.014442361113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45958.014442361113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45958.014442361113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45958.014442361113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45958.014442361113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45958.014442361113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45958.014442361113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45958.014442361113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45958.014442361113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45958.014442361113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45958.014442361113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45958.014442361113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45958.014442361113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45958.014442361113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45958.014442361113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45958.014442361113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45958.014442361113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45958.014442361113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45958.014442361113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45958.014442361113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45958.014442361113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45958.014442361113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45958.014442361113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45958.014442361113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45958.014442361113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45958.014442361113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45958.014442361113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45958.014442361113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45958.014442361113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45958.014442361113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45958.014442361113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45958.014442361113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45958.014442361113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45958.014442361113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45958.014442361113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45958.014442361113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45958.014442361113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45958.014442361113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45958.014442361113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45958.014442361113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45958.014442361113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45958.014442361113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45958.014442361113</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45958.014442361113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45958.014442361113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45958.014442361113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45958.014442361113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45958.014442361113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45958.014442361113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45958.014442361113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45958.014442361113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45958.014442361113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45958.014442361113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45958.014442361113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45958.014442361113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45958.014442361113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45958.014442361113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45958.014442361113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45958.014442361113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45958.014442361113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45958.014442361113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45958.014442361113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45958.014442361113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45958.014442361113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45958.014442361113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45958.014442361113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45958.014442361113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45958.014442361113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45958.014442361113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45958.014442361113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45958.014442361113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45958.014442361113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45958.014442361113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45958.014442361113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45958.014442361113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45958.014442361113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45958.014442361113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45958.014442361113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45958.014442361113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45958.014442361113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45958.014442361113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45958.014442361113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45958.014442361113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45958.014442361113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45958.014442361113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45958.014442361113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45958.014442361113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45958.014442361113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45958.014442361113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45958.014442361113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45958.014442361113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45958.014442361113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45958.014442361113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45958.014442361113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45958.014442361113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45958.014442361113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45958.014442361113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45958.014442361113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45958.014442361113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45958.014442361113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45958.014442361113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45958.014442361113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45958.014442361113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45958.014442361113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45958.014442361113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45958.014442361113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45958.014442361113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45958.014442361113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45958.014442361113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45958.014442361113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45958.014442361113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45958.014442361113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45958.014442361113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45958.014442361113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45958.014442361113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45958.014442361113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45958.014442361113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45958.014442361113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45958.014442361113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45958.014442361113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45958.014442361113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45958.014442361113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45958.014442361113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45958.014442361113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45958.014442361113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45958.014442361113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45958.014442361113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45958.014442361113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45958.014442361113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45958.014442361113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45958.014442361113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45958.014442361113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45958.014442361113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45958.014442361113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45958.014442361113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45958.014442361113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45958.014442361113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45958.014442361113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45958.014442361113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45958.014442361113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45958.014442361113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45958.014442361113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45958.014442361113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45958.014442361113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45958.014442361113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45958.014442361113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45958.014442361113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45958.014442361113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45958.014442361113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45958.014442361113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45958.014442361113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45958.014442361113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45958.014442361113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45958.014442361113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45958.014442361113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45958.014442361113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45958.014442361113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45958.014442361113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45958.014442361113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45958.014442361113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45958.014442361113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45958.014442361113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45958.014442361113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45958.014442361113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45958.014442361113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45958.014442361113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45958.014442361113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45958.014442361113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45958.014442361113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45958.014442361113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45958.014442361113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45958.014442361113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45958.014442361113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45958.014442361113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45958.014442361113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45958.014442361113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45958.014442361113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45958.014442361113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45958.014442361113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45958.014442361113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45958.014442361113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45958.014442361113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45958.014442361113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45958.014442361113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45958.014442361113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45958.014442361113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45958.014442361113</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45958.014442361113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45958.014442361113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45958.014442361113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45958.014442361113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45958.014442361113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45958.014442361113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45958.014442361113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45958.014442361113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45958.014442361113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45958.014442361113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45958.014442361113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45958.014442361113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45958.014442361113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45958.014442361113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45958.014442361113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45958.014442361113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45958.014442361113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45958.014442361113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45958.014442361113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45958.014442361113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45958.014442361113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45958.014442361113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45958.014442361113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45958.014442361113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45958.014442361113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45958.014442361113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45958.014442361113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45958.014442361113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45958.014442361113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45958.014442361113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45958.014442361113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45958.014442361113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45958.014442361113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45958.014442361113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45958.014442361113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45958.014442361113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45958.014442361113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45958.014442361113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45958.014442361113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45958.014442361113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45958.014442361113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45958.014442361113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45958.014442361113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45958.014442361113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45958.014442361113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45958.014442361113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45958.014442361113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45958.014442361113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45958.014442361113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45958.014442361113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45958.014442361113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45958.014442361113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45958.014442361113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45958.014442361113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45958.014442361113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45958.014442361113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45958.014442361113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45958.014442361113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45958.014442361113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45958.014442361113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45958.014442361113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45958.014442361113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45958.014442361113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45958.014442361113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45958.014442361113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45958.014442361113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45958.014442361113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45958.014442361113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45958.014442361113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45958.014442361113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45958.014442361113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45958.014442361113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45958.014442361113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45958.014442361113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45958.014442361113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45958.014442361113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45958.014442361113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45958.014442361113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45958.014442361113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45958.014442361113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45958.014442361113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45958.014442361113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45958.014442361113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45958.014442361113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45958.014442361113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45958.014442361113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45958.014442361113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45958.014442361113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45958.014442361113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45958.014442361113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45958.014442361113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45958.014442361113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45958.014442361113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45958.014442361113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45958.014442361113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45958.014442361113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45958.014442361113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45958.014442361113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45958.014442361113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45958.014442361113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45958.014442361113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45958.014442361113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45958.014442361113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45958.014442361113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45958.014442361113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45958.014442361113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45958.014442361113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45958.014442361113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45958.014442361113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45958.014442361113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45958.014442361113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45958.014442361113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45958.014442361113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45958.014442361113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45958.014442361113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45958.014442361113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45958.014442361113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45958.014442361113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45958.014442361113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45958.014442361113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45958.014442361113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45958.014442361113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45958.014442361113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45958.014442361113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45958.014442361113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45958.014442361113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45958.014442361113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45958.014442361113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45958.014442361113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45958.014442361113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45958.014442361113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45958.014442361113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45958.014442361113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45958.014442361113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45958.014442361113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45958.014442361113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45958.014442361113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45958.014442361113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45958.014442361113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45958.014442361113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45958.014442361113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45958.014442361113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45958.014442361113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45958.014442361113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45958.014442361113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45958.014442361113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45958.014442361113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45958.014442361113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45958.014442361113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45958.014442361113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45958.014442361113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45958.014442361113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45958.014442361113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45958.014442361113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45958.014442361113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45958.014442361113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45958.014442361113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45958.014442361113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45958.014442361113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45958.014442361113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45958.014442361113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45958.014442361113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45958.014442361113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45958.014442361113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45958.014442361113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45958.014442361113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45958.014442361113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45958.014442361113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45958.014442361113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45958.014442361113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45958.014442361113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45958.014442361113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45958.014442361113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45958.014442361113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45958.014442361113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45958.014442361113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45958.014442361113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45958.014442361113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45958.014442361113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45958.014442361113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45958.014442361113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45958.014442361113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45958.014442361113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45958.014442361113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45958.014442361113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45958.014442361113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45958.014442361113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45958.014442361113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45958.014442361113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45958.014442361113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45958.014442361113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45958.014442361113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45958.014442361113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45958.014442361113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45958.014442361113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45958.014442361113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45958.014442361113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45958.014442361113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45958.014442361113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45958.014442361113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45958.014442361113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45958.014442361113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45958.014442361113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45958.014442361113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45958.014442361113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45958.014442361113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45958.014442361113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45958.014442361113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45958.014442361113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45958.014442361113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45958.014442361113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45958.014442361113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45958.014442361113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45958.014442361113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45958.014442361113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45958.014442361113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45958.014442361113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45958.014442361113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45958.014442361113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45958.014442361113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45958.014442361113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45958.014442361113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45958.014442361113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45958.014442361113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45958.014442361113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45958.014442361113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45958.014442361113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45958.014442361113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45958.014442361113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45958.014442361113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45958.014442361113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45958.014442361113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45958.014442361113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45958.014442361113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45958.014442361113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45958.014442361113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45958.014442361113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45958.014442361113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45958.014442361113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45958.014442361113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45958.014442361113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45958.014442361113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45958.014442361113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45958.014442361113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45958.014442361113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45958.014442361113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45958.014442361113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45958.014442361113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45958.014442361113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45958.014442361113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45958.014442361113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45958.014442361113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45958.014442361113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45958.014442361113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45958.014442361113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45958.014442361113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45958.014442361113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45958.014442361113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45958.014442361113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45958.014442361113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45958.014442361113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45958.014442361113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45958.014442361113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45958.014442361113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45958.014442361113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45958.014442361113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45958.014442361113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45958.014442361113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45958.014442361113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45958.014442361113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45958.014442361113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45958.014442361113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45958.014442361113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45958.014442361113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45958.014442361113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45958.014442361113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45958.014442361113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45958.014442361113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45958.014442361113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45958.014442361113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45958.014442361113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45958.014442361113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45958.014442361113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45958.014442361113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45958.014442361113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45958.014442361113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45958.014442361113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45958.014442361113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45958.014442361113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45958.014442361113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45958.014442361113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45958.014442361113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45958.014442361113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45958.014442361113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45958.014442361113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45958.014442361113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45958.014442361113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45958.014442361113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45958.014442361113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45958.014442361113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45958.014442361113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45958.014442361113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45958.014442361113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45958.014442361113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45958.014442361113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45958.014442361113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45958.014442361113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45958.014442361113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45958.014442361113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45958.014442361113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45958.014442361113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45958.014442361113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45958.014442361113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45958.014442361113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45958.014442361113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45958.014442361113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45958.014442361113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45958.014442361113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45958.014442361113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45958.014442361113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45958.014442361113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45958.014442361113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45958.014442361113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45958.014442361113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45958.014442361113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45958.014442361113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45958.014442361113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45958.014442361113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45958.014442361113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45958.014442361113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45958.014442361113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45958.014442361113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45958.014442361113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45958.014442361113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45958.014442361113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45958.014442361113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45958.014442361113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45958.014442361113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45958.014442361113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45958.014442361113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45958.014442361113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45958.014442361113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45958.014442361113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45958.014442361113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45958.014442361113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45958.014442361113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45958.014442361113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45958.014442361113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45958.014442361113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45958.014442361113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45958.014442361113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45958.014442361113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45958.014442361113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45958.014442361113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45958.014442361113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45958.014442361113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45958.014442361113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45958.014442361113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45958.014442361113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45958.014442361113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45958.014442361113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45958.014442361113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45958.014442361113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45958.014442361113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45958.014442361113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45958.014442361113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45958.014442361113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45958.014442361113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45958.014442361113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45958.014442361113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45958.014442361113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45958.014442361113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45958.014442361113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45958.014442361113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45958.014442361113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45958.014442361113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45958.014442361113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45958.014442361113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45958.014442361113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45958.014442361113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45958.014442361113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45958.014442361113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45958.014442361113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45958.014442361113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45958.014442361113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45958.014442361113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45958.014442361113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45958.014442361113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45958.014442361113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45958.014442361113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45958.014442361113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45958.014442361113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45958.014442361113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45958.014442361113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45958.014442361113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45958.014442361113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45958.014442361113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45958.014442361113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45958.014442361113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45958.014442361113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45958.014442361113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45958.014442361113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45958.014442361113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45958.014442361113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45958.014442361113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45958.014442361113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45958.014442361113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45958.014442361113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45958.014442361113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45958.014442361113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45958.014442361113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45958.014442361113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45958.014442361113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45958.014442361113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45958.014442361113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45958.014442361113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45958.014442361113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45958.014442361113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45958.014442361113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45958.014442361113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45958.014442361113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45958.014442361113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45958.014442361113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45958.014442361113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45958.014442361113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45958.014442361113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45958.014442361113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45958.014442361113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45958.014442361113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45958.014442361113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45958.014442361113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45958.014442361113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45958.014442361113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45958.014442361113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45958.014442361113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45958.014442361113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45958.014442361113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45958.014442361113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45958.014442361113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45958.014442361113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45958.014442361113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45958.014442361113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45958.014442361113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45958.014442361113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45958.014442361113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45958.014442361113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45958.014442361113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45958.014442361113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45958.014442361113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45958.014442361113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45958.014442361113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45958.014442361113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45958.014442361113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45958.014442361113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45958.014442361113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45958.014442361113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45958.014442361113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45958.014442361113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45958.014442361113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45958.014442361113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45958.014442361113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45958.014442361113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45958.014442361113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45958.014442361113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45958.014442361113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45958.014442361113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45958.014442361113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45958.014442361113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45958.014442361113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45958.014442361113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45958.014442361113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45958.014442361113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45958.014442361113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45958.014442361113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45958.014442361113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45958.014442361113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45958.014442361113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45958.014442361113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45958.014442361113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45958.014442361113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45958.014442361113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45958.014442361113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45958.014442361113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45958.014442361113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45958.014442361113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45958.014442361113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45958.014442361113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45958.014442361113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45958.014442361113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45958.014442361113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45958.014442361113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45958.014442361113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45958.014442361113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45958.014442361113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45958.014442361113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45958.014442361113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45958.014442361113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45958.014442361113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45958.014442361113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45958.014442361113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45958.014442361113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45958.014442361113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45958.014442361113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45958.014442361113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45958.014442361113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45958.014442361113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45958.014442361113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45958.014442361113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45958.014442361113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45958.014442361113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45958.014442361113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45958.014442361113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45958.014442361113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45958.014442361113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45958.014442361113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45958.014442361113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45958.014442361113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45958.014442361113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45958.014442361113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45958.014442361113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45958.014442361113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45958.014442361113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45958.014442361113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45958.014442361113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45958.014442361113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45958.014442361113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45958.014442361113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45958.014442361113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45958.014442361113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45958.014442361113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45958.014442361113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45958.014442361113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45958.014442361113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45958.014442361113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45958.014442361113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45958.014442361113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45958.014442361113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45958.014442361113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45958.014442361113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45958.014442361113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45958.014442361113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45958.014442361113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45958.014442361113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45958.014442361113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45958.014442361113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45958.014442361113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45958.014442361113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45958.014442361113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45958.014442361113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45958.014442361113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45958.014442361113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45958.014442361113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45958.014442361113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45958.014442361113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45958.014442361113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45958.014442361113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45958.014442361113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45958.014442361113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45958.014442361113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45958.014442361113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45958.014442361113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45958.014442361113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45958.014442361113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45958.014442361113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45958.014442361113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45958.014442361113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45958.014442361113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45958.014442361113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45958.014442361113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45958.014442361113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45958.014442361113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45958.014442361113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45958.014442361113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45958.014442361113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45958.014442361113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45958.014442361113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45958.014442361113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45958.014442361113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45958.014442361113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45958.014442361113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45958.014442361113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45958.014442361113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45958.014442361113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45958.014442361113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45958.014442361113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45958.014442361113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45958.014442361113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45958.014442361113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45958.014442361113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45958.014442361113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45958.014442361113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45958.014442361113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45958.014442361113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45958.014442361113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45958.014442361113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45958.014442361113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45958.014442361113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45958.014442361113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45958.014442361113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45958.014442361113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45958.014442361113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45958.014442361113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45958.014442361113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45958.014442361113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45958.014442361113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45958.014442361113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45958.014442361113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45958.014442361113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45958.014442361113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45958.014442361113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45958.014442361113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45958.014442361113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45958.014442361113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45958.014442361113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45958.014442361113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45958.014442361113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45958.014442361113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45958.014442361113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45958.014442361113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45958.014442361113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45958.014442361113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45958.014442361113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45958.014442361113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45958.014442361113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45958.014442361113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45958.014442361113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45958.014442361113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45958.014442361113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45958.014442361113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45958.014442361113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45958.014442361113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45958.014442361113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45958.014442361113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45958.014442361113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45958.014442361113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45958.014442361113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45958.014442361113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45958.014442361113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45958.014442361113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45958.014442361113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45958.014442361113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45958.014442361113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45958.014442361113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45958.014442361113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45958.014442361113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45958.014442361113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45958.014442361113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45958.014442361113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45958.014442361113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45958.014442361113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45958.014442361113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45958.014442361113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45958.014442361113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45958.014442361113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45958.014442361113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45958.014442361113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45958.014442361113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45958.014442361113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45958.014442361113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45958.014442361113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45958.014442361113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45958.014442361113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45958.014442361113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45958.014442361113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45958.014442361113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45958.014442361113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45958.014442361113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45958.014442361113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45958.014442361113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45958.014442361113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45958.014442361113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45958.014442361113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45958.014442361113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45958.014442361113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45958.014442361113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45958.014442361113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45958.014442361113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45958.014442361113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45958.014442361113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45958.014442361113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45958.014442361113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45958.014442361113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45958.014442361113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45958.014442361113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45958.014442361113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45958.014442361113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45958.014442361113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45958.014442361113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45958.014442361113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45958.014442361113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45958.014442361113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45958.014442361113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45958.014442361113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45958.014442361113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45958.014442361113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45958.014442361113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45958.014442361113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45958.014442361113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45958.014442361113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45958.014442361113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45958.014442361113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45958.014442361113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45958.014442361113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45958.014442361113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45958.014442361113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45958.014442361113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45958.014442361113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45958.014442361113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45958.014442361113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45958.014442361113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45958.014442361113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45958.014442361113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45958.014442361113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45958.014442361113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45958.014442361113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45958.014442361113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45958.014442361113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45958.014442361113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45958.014442361113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45958.014442361113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45958.014442361113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45958.014442361113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45958.014442361113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45958.014442361113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45958.014442361113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45958.014442361113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45958.014442361113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45958.014442361113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45958.014442361113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45958.014442361113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45958.014442361113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45958.014442361113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45958.014442361113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45958.014442361113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45958.014442361113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45958.014442361113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45958.014442361113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45958.014442361113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45958.014442361113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45958.014442361113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45958.014442361113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45958.014442361113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45958.014442361113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45958.014442361113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45958.014442361113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45958.014442361113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45958.014442361113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45958.014442361113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45958.014442361113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45958.014442361113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45958.014442361113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45958.014442361113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45958.014442361113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45958.014442361113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45958.014442361113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45958.014442361113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45958.014442361113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45958.014442361113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45958.014442361113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45958.014442361113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45958.014442361113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45958.014442361113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45958.014442361113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45958.014442361113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45958.014442361113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45958.014442361113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45958.014442361113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45958.014442361113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45958.014442361113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45958.014442361113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45958.014442361113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45958.014442361113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45958.014442361113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45958.014442361113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45958.014442361113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45958.014442361113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45958.014442361113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45958.014442361113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45958.014442361113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45958.014442361113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45958.014442361113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45958.014442361113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45958.014442361113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45958.014442361113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45958.014442361113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45958.014442361113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45958.014442361113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45958.014442361113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45958.014442361113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45958.014442361113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45958.014442361113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45958.014442361113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45958.014442361113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45958.014442361113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45958.014442361113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45958.014442361113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45958.014442361113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45958.014442361113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45958.014442361113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45958.014442361113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45958.014442361113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45958.014442361113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45958.014442361113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45958.014442361113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45958.014442361113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45958.014442361113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45958.014442361113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45958.014442361113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45958.014442361113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45958.014442361113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45958.014442361113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45958.014442361113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45958.014442361113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45958.014442361113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45958.014442361113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45958.014442361113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45958.014442361113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45958.014442361113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45958.014442361113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45958.014442361113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45958.014442361113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45958.014442361113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45958.014442361113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45958.014442361113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45958.014442361113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45958.014442361113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45958.014442361113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45958.014442361113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45958.014442361113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45958.014442361113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45958.014442361113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45958.014442361113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45958.014442361113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45958.014442361113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45958.014442361113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45958.014442361113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45958.014442361113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45958.014442361113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45958.014442361113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45958.014442361113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45958.014442361113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45958.014442361113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45958.014442361113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45958.014442361113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45958.014442361113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45958.014442361113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45958.014442361113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45958.014442361113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45958.014442361113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45958.014442361113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45958.014442361113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45958.014442361113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45958.014442361113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45958.014442361113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45958.014442361113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45958.014442361113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45958.014442361113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45958.014442361113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45958.014442361113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45958.014442361113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45958.014442361113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45958.014442361113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45958.014442361113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45958.014442361113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45958.014442361113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45958.014442361113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45958.014442361113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45958.014442361113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45958.014442361113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45958.014442361113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45958.014442361113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45958.014442361113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45958.014442361113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45958.014442361113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45958.014442361113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45958.014442361113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45958.014442361113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45958.014442361113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45958.014442361113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45958.014442361113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45958.014442361113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45958.014442361113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45958.014442361113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45958.014442361113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45958.014442361113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45958.014442361113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45958.014442361113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45958.014442361113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45958.014442361113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45958.014442361113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45958.014442361113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45958.014442361113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45958.014442361113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45958.014442361113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45958.014442361113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45958.014442361113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45958.014442361113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45958.014442361113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45958.014442361113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45958.014442361113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45958.014442361113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45958.014442361113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45958.014442361113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45958.014442361113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45958.014442361113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45958.014442361113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45958.014442361113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45958.014442361113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45958.014442361113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45958.014442361113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45958.014442361113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45958.014442361113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45958.014442361113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45958.014442361113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45958.014442361113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45958.014442361113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45958.014442361113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45958.014442361113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45958.014442361113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45958.014442361113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45958.014442361113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45958.014442361113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45958.014442361113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45958.014442361113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45958.014442361113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45958.014442361113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45958.014442361113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45958.014442361113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45958.014442361113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45958.014442361113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45958.014442361113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45958.014442361113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45958.014442361113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45958.014442361113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45958.014442361113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45958.014442361113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45958.014442361113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45958.014442361113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45958.014442361113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45958.014442361113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45958.014442361113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45958.014442361113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45958.014442361113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45958.014442361113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45958.014442361113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45958.014442361113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45958.014442361113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45958.014442361113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45958.014442361113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45958.014442361113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45958.014442361113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45958.014442361113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45958.014442361113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45958.014442361113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45958.014442361113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45958.014442361113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45958.014442361113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45958.014442361113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45958.014442361113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45958.014442361113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45958.014442361113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45958.014442361113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45958.014442361113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45958.014442361113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45958.014442361113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45958.014442361113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45958.014442361113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45958.014442361113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45958.014442361113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45958.014442361113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45958.014442361113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45958.014442361113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45958.014442361113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45958.014442361113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45958.014442361113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45958.014442361113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45958.014442361113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45958.014442361113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45958.014442361113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45958.014442361113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45958.014442361113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45958.014442361113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45958.014442361113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45958.014442361113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45958.014442361113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45958.014442361113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45958.014442361113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45958.014442361113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45958.014442361113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45958.014442361113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45958.014442361113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45958.014442361113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45958.014442361113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45958.014442361113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45958.014442361113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45958.014442361113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45958.014442361113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45958.014442361113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45958.014442361113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45958.014442361113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45958.014442361113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45958.014442361113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45958.014442361113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45958.014442361113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45958.014442361113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45958.014442361113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45958.014442361113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45958.014442361113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45958.014442361113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45958.014442361113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45958.014442361113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45958.014442361113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45958.014442361113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45958.014442361113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45958.014442361113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45958.014442361113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45958.014442361113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45958.014442361113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45958.014442361113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45958.014442361113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45958.014442361113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45958.014442361113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45958.014442361113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45958.014442361113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45958.014442361113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45958.014442361113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45958.014442361113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45958.014442361113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45958.014442361113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45958.014442361113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45958.014442361113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45958.014442361113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45958.014442361113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45958.014442361113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45958.014442361113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45958.014442361113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45958.014442361113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45958.014442361113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45958.014442361113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45958.014442361113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45958.014442361113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45958.014442361113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45958.014442361113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45958.014442361113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45958.014442361113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45958.014442361113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45958.014442361113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45958.014442361113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45958.014442361113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45958.014442361113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45958.014442361113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45958.014442361113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45958.014442361113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45958.014442361113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45958.014442361113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45958.014442361113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45958.014442361113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45958.014442361113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45958.014442361113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45958.014442361113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45958.014442361113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45958.014442361113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45958.014442361113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45958.014442361113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45958.014442361113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45958.014442361113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45958.014442361113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45958.014442361113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45958.014442361113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45958.014442361113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45958.014442361113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45958.014442361113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45958.014442361113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45958.014442361113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45958.014442361113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45958.014442361113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45958.014442361113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45958.014442361113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45958.014442361113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45958.014442361113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45958.014442361113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45958.014442361113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45958.014442361113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45958.014442361113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45958.014442361113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45958.014442361113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45958.014442361113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45958.014442361113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45958.014442361113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45958.014442361113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45958.014442361113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45958.014442361113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45958.014442361113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45958.014442361113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45958.014442361113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45958.014442361113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45958.014442361113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45958.014442361113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45958.014442361113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45958.014442361113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45958.014442361113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45958.014442361113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45958.014442361113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45958.014442361113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45958.014442361113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45958.014442361113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45958.014442361113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45958.014442361113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45958.014442361113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45958.014442361113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254.53372476851655</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1</v>
      </c>
      <c r="D3" s="94" t="s">
        <v>35036</v>
      </c>
      <c r="E3" s="98" t="s">
        <v>38998</v>
      </c>
      <c r="F3" s="99"/>
      <c r="G3" s="100">
        <f ca="1">IFERROR(NOW()-F3,"")</f>
        <v>45958.014442361113</v>
      </c>
      <c r="H3" s="99">
        <v>45957.968819444446</v>
      </c>
      <c r="I3" s="99" t="str">
        <f>IFERROR(VLOOKUP(D3,DB!A:F,6,0),"")</f>
        <v>Generator-SG</v>
      </c>
      <c r="J3" s="99" t="str">
        <f>IFERROR(VLOOKUP(D3,DB!A:G,7,0),"")</f>
        <v>Vandalized</v>
      </c>
      <c r="K3" s="101" t="s">
        <v>39085</v>
      </c>
      <c r="L3" s="94" t="str">
        <f>IFERROR(VLOOKUP(D3,DB!A:I,9,0),"")</f>
        <v>Latis</v>
      </c>
    </row>
    <row r="4" spans="1:16" ht="15" customHeight="1">
      <c r="A4" s="94"/>
      <c r="B4" s="94" t="str">
        <f>IFERROR(VLOOKUP(D4,DB!A:K,11,0),"")</f>
        <v/>
      </c>
      <c r="C4" s="97"/>
      <c r="D4" s="94"/>
      <c r="E4" s="98"/>
      <c r="F4" s="99"/>
      <c r="G4" s="100">
        <f ca="1">IFERROR(NOW()-F4,"")</f>
        <v>45958.014442361113</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45958.014442361113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45958.014442361113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45958.014442361113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45958.014442361113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45958.014442361113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45958.014442361113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45958.014442361113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45958.014442361113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45958.014442361113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45958.014442361113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45958.014442361113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45958.014442361113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45958.014442361113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45958.014442361113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45958.014442361113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45958.014442361113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45958.014442361113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45958.014442361113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45958.014442361113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45958.014442361113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45958.014442361113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45958.014442361113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45958.014442361113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45958.014442361113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45958.014442361113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45958.014442361113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45958.014442361113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45958.014442361113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45958.014442361113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45958.014442361113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45958.014442361113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45958.014442361113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45958.014442361113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45958.014442361113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45958.014442361113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45958.014442361113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45958.014442361113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45958.014442361113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45958.014442361113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45958.014442361113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45958.014442361113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45958.014442361113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45958.014442361113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45958.014442361113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45958.014442361113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45958.014442361113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45958.014442361113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45958.014442361113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45958.014442361113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45958.014442361113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45958.014442361113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45958.014442361113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45958.014442361113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45958.014442361113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45958.014442361113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45958.014442361113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45958.014442361113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45958.014442361113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45958.014442361113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45958.014442361113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45958.014442361113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45958.014442361113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45958.014442361113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45958.014442361113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45958.014442361113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45958.014442361113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45958.014442361113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45958.014442361113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45958.014442361113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45958.014442361113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45958.014442361113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45958.014442361113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45958.014442361113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45958.014442361113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45958.014442361113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45958.014442361113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45958.014442361113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45958.014442361113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45958.014442361113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45958.014442361113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45958.014442361113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45958.014442361113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45958.014442361113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45958.014442361113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45958.014442361113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45958.014442361113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45958.014442361113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45958.014442361113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45958.014442361113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45958.014442361113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45958.014442361113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45958.014442361113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45958.014442361113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45958.014442361113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45958.014442361113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45958.014442361113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45958.014442361113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45958.014442361113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45958.014442361113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45958.014442361113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45958.014442361113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45958.014442361113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45958.014442361113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45958.014442361113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45958.014442361113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45958.014442361113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45958.014442361113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45958.014442361113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45958.014442361113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45958.014442361113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45958.014442361113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45958.014442361113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45958.014442361113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45958.014442361113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45958.014442361113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45958.014442361113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45958.014442361113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45958.014442361113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45958.014442361113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45958.014442361113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45958.014442361113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45958.014442361113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45958.014442361113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45958.014442361113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45958.014442361113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45958.014442361113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45958.014442361113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45958.014442361113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45958.014442361113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45958.014442361113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45958.014442361113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45958.014442361113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45958.014442361113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45958.014442361113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45958.014442361113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45958.014442361113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45958.014442361113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45958.014442361113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45958.014442361113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45958.014442361113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45958.014442361113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45958.014442361113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45958.014442361113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45958.014442361113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45958.014442361113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45958.014442361113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45958.014442361113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45958.014442361113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45958.014442361113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45958.014442361113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45958.014442361113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45958.014442361113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45958.014442361113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45958.014442361113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45958.014442361113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45958.014442361113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45958.014442361113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45958.014442361113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45958.014442361113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45958.014442361113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45958.014442361113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45958.014442361113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45958.014442361113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45958.014442361113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45958.014442361113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45958.014442361113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45958.014442361113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45958.014442361113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45958.014442361113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45958.014442361113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45958.014442361113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45958.014442361113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45958.014442361113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45958.014442361113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45958.014442361113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45958.014442361113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45958.014442361113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45958.014442361113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45958.014442361113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45958.014442361113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45958.014442361113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45958.014442361113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45958.014442361113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45958.014442361113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45958.014442361113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45958.014442361113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45958.014442361113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45958.014442361113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45958.014442361113</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45958.014442361113</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66.182382175924431</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31.825565046296106</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9.3533312500003376</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45958.014442361113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45958.014442361113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45958.014442361113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45958.014442361113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45958.014442361113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45958.014442361113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45958.014442361113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45958.014442361113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45958.014442361113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45958.014442361113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45958.014442361113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45958.014442361113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45958.014442361113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45958.014442361113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45958.014442361113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45958.014442361113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45958.014442361113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45958.014442361113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45958.014442361113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45958.014442361113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45958.014442361113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45958.014442361113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45958.014442361113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45958.014442361113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45958.014442361113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45958.014442361113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45958.014442361113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45958.014442361113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45958.014442361113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45958.014442361113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45958.014442361113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45958.014442361113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45958.014442361113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45958.014442361113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45958.014442361113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45958.014442361113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45958.014442361113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45958.014442361113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45958.014442361113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45958.014442361113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45958.014442361113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45958.014442361113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45958.014442361113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45958.014442361113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45958.014442361113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45958.014442361113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45958.014442361113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45958.014442361113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45958.014442361113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45958.014442361113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45958.014442361113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45958.014442361113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45958.014442361113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45958.014442361113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45958.014442361113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45958.014442361113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45958.014442361113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45958.014442361113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45958.014442361113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45958.014442361113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45958.014442361113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45958.014442361113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45958.014442361113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45958.014442361113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45958.014442361113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45958.014442361113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45958.014442361113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45958.014442361113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45958.014442361113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45958.014442361113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45958.014442361113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45958.014442361113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45958.014442361113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45958.014442361113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45958.014442361113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45958.014442361113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45958.014442361113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45958.014442361113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45958.014442361113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45958.014442361113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45958.014442361113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45958.014442361113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45958.014442361113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45958.014442361113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45958.014442361113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45958.014442361113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45958.014442361113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45958.014442361113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45958.014442361113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45958.014442361113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45958.014442361113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45958.014442361113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45958.014442361113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45958.014442361113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45958.014442361113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45958.014442361113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45958.014442361113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45958.014442361113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45958.014442361113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45958.014442361113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45958.014442361113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45958.014442361113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45958.014442361113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45958.014442361113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45958.014442361113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45958.014442361113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45958.014442361113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45958.014442361113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45958.014442361113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45958.014442361113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45958.014442361113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45958.014442361113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45958.014442361113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45958.014442361113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45958.014442361113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45958.014442361113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45958.014442361113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45958.014442361113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45958.014442361113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45958.014442361113</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45958.014442361113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45958.014442361113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45958.014442361113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45958.014442361113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45958.014442361113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45958.014442361113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45958.014442361113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45958.014442361113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45958.014442361113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45958.014442361113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45958.014442361113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45958.014442361113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45958.014442361113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45958.014442361113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45958.014442361113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45958.014442361113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45958.014442361113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45958.014442361113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45958.014442361113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45958.014442361113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45958.014442361113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45958.014442361113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45958.014442361113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45958.014442361113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45958.014442361113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45958.014442361113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45958.014442361113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45958.014442361113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45958.014442361113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45958.014442361113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45958.014442361113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45958.014442361113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45958.014442361113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45958.014442361113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45958.014442361113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45958.014442361113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45958.014442361113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45958.014442361113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45958.014442361113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45958.014442361113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45958.014442361113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45958.014442361113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45958.014442361113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45958.014442361113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45958.014442361113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45958.014442361113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45958.014442361113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45958.014442361113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45958.014442361113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45958.014442361113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45958.014442361113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45958.014442361113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45958.014442361113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45958.014442361113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45958.014442361113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45958.014442361113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45958.014442361113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45958.014442361113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45958.014442361113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45958.014442361113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45958.014442361113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45958.014442361113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45958.014442361113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45958.014442361113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45958.014442361113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45958.014442361113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45958.014442361113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45958.014442361113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45958.014442361113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45958.014442361113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45958.014442361113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45958.014442361113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45958.014442361113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45958.014442361113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45958.014442361113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45958.014442361113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45958.014442361113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45958.014442361113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45958.014442361113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45958.014442361113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45958.014442361113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45958.014442361113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45958.014442361113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45958.014442361113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45958.014442361113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45958.014442361113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45958.014442361113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45958.014442361113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45958.014442361113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45958.014442361113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45958.014442361113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45958.014442361113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45958.014442361113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45958.014442361113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45958.014442361113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45958.014442361113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45958.014442361113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45958.014442361113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45958.014442361113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45958.014442361113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45958.014442361113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45958.014442361113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45958.014442361113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45958.014442361113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45958.014442361113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45958.014442361113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45958.014442361113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45958.014442361113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45958.014442361113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45958.014442361113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45958.014442361113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45958.014442361113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45958.014442361113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45958.014442361113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45958.014442361113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45958.014442361113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45958.014442361113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45958.014442361113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45958.014442361113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45958.014442361113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45958.014442361113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45958.014442361113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45958.014442361113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45958.014442361113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45958.014442361113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45958.014442361113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45958.014442361113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45958.014442361113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45958.014442361113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45958.014442361113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45958.014442361113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45958.014442361113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45958.014442361113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45958.014442361113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45958.014442361113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45958.014442361113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45958.014442361113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45958.014442361113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45958.014442361113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45958.014442361113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45958.014442361113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45958.014442361113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45958.014442361113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45958.014442361113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45958.014442361113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45958.014442361113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45958.014442361113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45958.014442361113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45958.014442361113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45958.014442361113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45958.014442361113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45958.014442361113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45958.014442361113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45958.014442361113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45958.014442361113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45958.014442361113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45958.014442361113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45958.014442361113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45958.014442361113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45958.014442361113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45958.014442361113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45958.014442361113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45958.014442361113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45958.014442361113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45958.014442361113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45958.014442361113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45958.014442361113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45958.014442361113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45958.014442361113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45958.014442361113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45958.014442361113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45958.014442361113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45958.014442361113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45958.014442361113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45958.014442361113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45958.014442361113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45958.014442361113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45958.014442361113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45958.014442361113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45958.014442361113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45958.014442361113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45958.014442361113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45958.014442361113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45958.014442361113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45958.014442361113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45958.014442361113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45958.014442361113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45958.014442361113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45958.014442361113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45958.014442361113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45958.014442361113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45958.014442361113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45958.014442361113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45958.014442361113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45958.014442361113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45958.014442361113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45958.014442361113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45958.014442361113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45958.014442361113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45958.014442361113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45958.014442361113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45958.014442361113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45958.014442361113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45958.014442361113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45958.014442361113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45958.014442361113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45958.014442361113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45958.014442361113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45958.014442361113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45958.014442361113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45958.014442361113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45958.014442361113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45958.014442361113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45958.014442361113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45958.014442361113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45958.014442361113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45958.014442361113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45958.014442361113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45958.014442361113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45958.014442361113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45958.014442361113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45958.014442361113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45958.014442361113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45958.014442361113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45958.014442361113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45958.014442361113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45958.014442361113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45958.014442361113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45958.014442361113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45958.014442361113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45958.014442361113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45958.014442361113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45958.014442361113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45958.014442361113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45958.014442361113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45958.014442361113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45958.014442361113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45958.014442361113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45958.014442361113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45958.014442361113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45958.014442361113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45958.014442361113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45958.014442361113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45958.014442361113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45958.014442361113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45958.014442361113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45958.014442361113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45958.014442361113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45958.014442361113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45958.014442361113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45958.014442361113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45958.014442361113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45958.014442361113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45958.014442361113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45958.014442361113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45958.014442361113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45958.014442361113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45958.014442361113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45958.014442361113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45958.014442361113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45958.014442361113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45958.014442361113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45958.014442361113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45958.014442361113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45958.014442361113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45958.014442361113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45958.014442361113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45958.014442361113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45958.014442361113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45958.014442361113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45958.014442361113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45958.014442361113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45958.014442361113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45958.014442361113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45958.014442361113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45958.014442361113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45958.014442361113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45958.014442361113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45958.014442361113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45958.014442361113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45958.014442361113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45958.014442361113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45958.014442361113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45958.014442361113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45958.014442361113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45958.014442361113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45958.014442361113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45958.014442361113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45958.014442361113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45958.014442361113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45958.014442361113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45958.014442361113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45958.014442361113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45958.014442361113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45958.014442361113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45958.014442361113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45958.014442361113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45958.014442361113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45958.014442361113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45958.014442361113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45958.014442361113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45958.014442361113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45958.014442361113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45958.014442361113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45958.014442361113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45958.014442361113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45958.014442361113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45958.014442361113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45958.014442361113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45958.014442361113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45958.014442361113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45958.014442361113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45958.014442361113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45958.014442361113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45958.014442361113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45958.014442361113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45958.014442361113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45958.014442361113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45958.014442361113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45958.014442361113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45958.014442361113</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45958.014442361113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45958.014442361113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45958.014442361113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45958.014442361113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45958.014442361113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45958.014442361113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45958.014442361113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45958.014442361113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45958.014442361113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45958.014442361113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45958.014442361113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45958.014442361113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45958.014442361113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45958.014442361113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45958.014442361113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45958.014442361113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45958.014442361113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45958.014442361113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45958.014442361113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45958.014442361113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45958.014442361113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45958.014442361113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45958.014442361113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45958.014442361113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45958.014442361113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45958.014442361113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45958.014442361113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45958.014442361113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45958.014442361113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45958.014442361113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45958.014442361113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45958.014442361113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45958.014442361113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45958.014442361113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45958.014442361113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45958.014442361113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45958.014442361113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45958.014442361113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45958.014442361113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45958.014442361113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45958.014442361113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45958.014442361113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45958.014442361113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45958.014442361113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45958.014442361113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45958.014442361113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45958.014442361113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45958.014442361113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45958.014442361113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45958.014442361113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45958.014442361113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45958.014442361113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45958.014442361113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45958.014442361113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45958.014442361113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45958.014442361113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45958.014442361113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45958.014442361113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45958.014442361113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45958.014442361113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45958.014442361113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45958.014442361113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45958.014442361113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45958.014442361113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45958.014442361113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45958.014442361113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45958.014442361113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45958.014442361113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45958.014442361113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45958.014442361113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45958.014442361113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45958.014442361113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45958.014442361113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45958.014442361113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45958.014442361113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45958.014442361113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45958.014442361113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45958.014442361113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45958.014442361113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45958.014442361113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45958.014442361113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45958.014442361113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45958.014442361113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45958.014442361113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45958.014442361113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45958.014442361113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45958.014442361113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45958.014442361113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45958.014442361113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45958.014442361113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45958.014442361113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45958.014442361113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45958.014442361113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45958.014442361113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45958.014442361113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45958.014442361113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45958.014442361113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45958.014442361113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45958.014442361113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45958.014442361113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45958.014442361113</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2025-10-27T21:22:50Z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